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Nationalen Monitoring podzemni" sheetId="1" r:id="rId1"/>
    <sheet name="Sobstven Monitoring podzemni" sheetId="2" r:id="rId2"/>
  </sheets>
  <calcPr calcId="152511"/>
</workbook>
</file>

<file path=xl/calcChain.xml><?xml version="1.0" encoding="utf-8"?>
<calcChain xmlns="http://schemas.openxmlformats.org/spreadsheetml/2006/main">
  <c r="A5" i="1" l="1"/>
  <c r="A18" i="1"/>
  <c r="A19" i="1" s="1"/>
  <c r="A8" i="1"/>
</calcChain>
</file>

<file path=xl/sharedStrings.xml><?xml version="1.0" encoding="utf-8"?>
<sst xmlns="http://schemas.openxmlformats.org/spreadsheetml/2006/main" count="96" uniqueCount="60">
  <si>
    <t>Превишени стойности на вещества за подземни водни тела и мониторингов пункт 01.06.2021 г. - 30.06.2021 г.</t>
  </si>
  <si>
    <t>Амониеви йони, mg/l</t>
  </si>
  <si>
    <t>Манган (общ), µg/l</t>
  </si>
  <si>
    <t>Обща алфа-активност, Bq/l</t>
  </si>
  <si>
    <t>Нитратни йони, mg/l</t>
  </si>
  <si>
    <t>Калций, mg/l</t>
  </si>
  <si>
    <t>Сулфатни йони, mg/l</t>
  </si>
  <si>
    <t>Трихлоретилен и Тетрахлоретилен, µg/l</t>
  </si>
  <si>
    <t>Ортофосфати PO4, mg/l</t>
  </si>
  <si>
    <t>Арсен, µg/l</t>
  </si>
  <si>
    <t>Хром - общ*, µg/l</t>
  </si>
  <si>
    <t>Магнезий, mg/l</t>
  </si>
  <si>
    <t>Име на ВТ</t>
  </si>
  <si>
    <t>Име на МП</t>
  </si>
  <si>
    <t>Дата на пробовземане</t>
  </si>
  <si>
    <t>Дата на протокол</t>
  </si>
  <si>
    <t>Стойност</t>
  </si>
  <si>
    <t>Стандарт за качество</t>
  </si>
  <si>
    <t>Базова стойност</t>
  </si>
  <si>
    <t>Порови води в Неогена - Софийска котловина</t>
  </si>
  <si>
    <t>София, Илиенци, ТК 2 "Софарма"</t>
  </si>
  <si>
    <t>Кремиковци, ТК 2 "Итонг България"</t>
  </si>
  <si>
    <t>Карстови води в Ловеч-Търновския масив</t>
  </si>
  <si>
    <t>Сaмоводене, КИ"Крайната чешма"</t>
  </si>
  <si>
    <t>Порови води в Неогена - Ломско-Плевенска депресия</t>
  </si>
  <si>
    <t>Септемврийци, ТК</t>
  </si>
  <si>
    <t>Якимово, ТК1 - ВиК Монтана - Якимово</t>
  </si>
  <si>
    <t>Порови води в Неоген-Кватернера - Софийска долина</t>
  </si>
  <si>
    <t>Нови Искър, ТК, Керамична фабрика</t>
  </si>
  <si>
    <t>Порови води в Неоген-Кватернера - Самоковска долина</t>
  </si>
  <si>
    <t>Самоков, ШК - Николай Пенев</t>
  </si>
  <si>
    <t>Порови води в Кватернера - Врачански пороен конус</t>
  </si>
  <si>
    <t>Враца, ТК "Лалов и Вачев"</t>
  </si>
  <si>
    <t>Карстови води в Русенската формация</t>
  </si>
  <si>
    <t>Обретеник, ШК Фотуля - ВиК Русе-ВС Обретеник</t>
  </si>
  <si>
    <t>Карстови води в Предбалкана</t>
  </si>
  <si>
    <t>Кобиляк, КИ "Кобиляк"</t>
  </si>
  <si>
    <t>Порови води в Кватернера - Брегово-Новоселска низина</t>
  </si>
  <si>
    <t>Брегово, ШК1-ПС Брегово 3</t>
  </si>
  <si>
    <t>Порови води в Кватернера - Цибърска низина</t>
  </si>
  <si>
    <t>Станево, дренаж -ПС "Станево"</t>
  </si>
  <si>
    <t>Порови води в Кватернера - р. Русенски Лом и притоците му</t>
  </si>
  <si>
    <t>Разград, Др Водна централа - ВиК-Разград - СШ 3</t>
  </si>
  <si>
    <t>Порови води в Кватернера - между реките Осъм и Янтра</t>
  </si>
  <si>
    <t>Вързулица, ШК ПС "Вързулица"</t>
  </si>
  <si>
    <t>Козловец, дренаж "Гравитачен" ПС "Козловец"</t>
  </si>
  <si>
    <t>Свищов, ШК - Месокомбинат - Свищов</t>
  </si>
  <si>
    <t>Бележки БДДР</t>
  </si>
  <si>
    <t>Превишения и по двата 
 показателя има и в предиш
ни периоди.</t>
  </si>
  <si>
    <t>Превишенията и по трите показателя се констатират и в предходни периоди.</t>
  </si>
  <si>
    <t>Превишението е констатирано и в предходни периоди</t>
  </si>
  <si>
    <t>Превишение се наблюдава и в предходни периоди.</t>
  </si>
  <si>
    <t>Превишението е контатирано еднократно.</t>
  </si>
  <si>
    <t>Превишението е констатирано и в предходни периоди.</t>
  </si>
  <si>
    <t>Превишението е постоянно и в предходни периоди.</t>
  </si>
  <si>
    <t>Превишението е констатирано постоянно и в предходни периоди.</t>
  </si>
  <si>
    <t>Превишение е констатирано и в предходни периоди.</t>
  </si>
  <si>
    <t>Превишението по покакзател нитратни йони е констатирано за втори път през 2021., а по показател магнезий се наблюдава и в предходни периоди.</t>
  </si>
  <si>
    <t>Превишени стойности на вещества за подземни водни тела и мониторингов пункт 01.06.2021г. - 30.06.2021г.</t>
  </si>
  <si>
    <t>Не са констатирани превишения на стандартите за качество на околната среда от собствен мониторинг на подземни водни тела, взети през м.юни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</si>
</sst>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&quot;г.&quot;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3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Alignment="1">
      <alignment wrapText="1"/>
    </xf>
    <xf numFmtId="164" fontId="0" fillId="2" borderId="3" xfId="0" applyNumberForma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center" wrapText="1"/>
    </xf>
    <xf numFmtId="49" fontId="0" fillId="2" borderId="8" xfId="0" applyNumberFormat="1" applyFill="1" applyBorder="1" applyAlignment="1">
      <alignment horizontal="center" wrapText="1"/>
    </xf>
    <xf numFmtId="49" fontId="0" fillId="2" borderId="9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49" fontId="0" fillId="2" borderId="5" xfId="0" applyNumberFormat="1" applyFill="1" applyBorder="1" applyAlignment="1">
      <alignment horizontal="center" wrapText="1"/>
    </xf>
    <xf numFmtId="49" fontId="0" fillId="2" borderId="7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2" borderId="2" xfId="0" applyFill="1" applyBorder="1" applyAlignment="1">
      <alignment horizontal="right"/>
    </xf>
    <xf numFmtId="49" fontId="3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0" xfId="0" applyNumberForma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164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workbookViewId="0">
      <selection sqref="A1:B1"/>
    </sheetView>
  </sheetViews>
  <sheetFormatPr defaultRowHeight="12.75" x14ac:dyDescent="0.2"/>
  <cols>
    <col min="1" max="1" width="37.7109375" customWidth="1"/>
    <col min="2" max="2" width="44.42578125" customWidth="1"/>
    <col min="3" max="3" width="13.140625" customWidth="1"/>
    <col min="4" max="4" width="12.7109375" customWidth="1"/>
    <col min="5" max="5" width="8.7109375" customWidth="1"/>
    <col min="6" max="6" width="10.85546875" customWidth="1"/>
    <col min="7" max="7" width="8.85546875" customWidth="1"/>
    <col min="8" max="8" width="8.7109375" customWidth="1"/>
    <col min="9" max="9" width="10.7109375" customWidth="1"/>
    <col min="10" max="10" width="8.85546875" customWidth="1"/>
    <col min="11" max="11" width="8.42578125" customWidth="1"/>
    <col min="12" max="12" width="10.7109375" customWidth="1"/>
    <col min="13" max="13" width="9.140625" customWidth="1"/>
    <col min="14" max="14" width="8.5703125" customWidth="1"/>
    <col min="15" max="15" width="10.85546875" customWidth="1"/>
    <col min="16" max="16" width="8.7109375" customWidth="1"/>
    <col min="17" max="17" width="9.5703125" customWidth="1"/>
    <col min="18" max="18" width="10.85546875" customWidth="1"/>
    <col min="19" max="19" width="9" customWidth="1"/>
    <col min="20" max="20" width="8.5703125" customWidth="1"/>
    <col min="21" max="21" width="10.7109375" customWidth="1"/>
    <col min="22" max="23" width="9.28515625" customWidth="1"/>
    <col min="24" max="24" width="10.7109375" customWidth="1"/>
    <col min="25" max="26" width="9.140625" customWidth="1"/>
    <col min="27" max="27" width="10.85546875" customWidth="1"/>
    <col min="28" max="28" width="9.7109375" customWidth="1"/>
    <col min="29" max="29" width="8.85546875" customWidth="1"/>
    <col min="30" max="30" width="10.85546875" customWidth="1"/>
    <col min="31" max="31" width="8.42578125" customWidth="1"/>
    <col min="32" max="32" width="9.28515625" customWidth="1"/>
    <col min="33" max="33" width="10.85546875" customWidth="1"/>
    <col min="34" max="35" width="9" customWidth="1"/>
    <col min="36" max="36" width="10.85546875" customWidth="1"/>
    <col min="37" max="37" width="8.85546875" customWidth="1"/>
    <col min="38" max="38" width="26.85546875" customWidth="1"/>
  </cols>
  <sheetData>
    <row r="1" spans="1:39" ht="29.25" customHeight="1" x14ac:dyDescent="0.2">
      <c r="A1" s="21" t="s">
        <v>58</v>
      </c>
      <c r="B1" s="22"/>
    </row>
    <row r="2" spans="1:39" ht="21.75" customHeight="1" x14ac:dyDescent="0.2">
      <c r="A2" s="1"/>
      <c r="B2" s="1"/>
      <c r="C2" s="1"/>
      <c r="D2" s="1"/>
      <c r="E2" s="23" t="s">
        <v>1</v>
      </c>
      <c r="F2" s="24"/>
      <c r="G2" s="25"/>
      <c r="H2" s="23" t="s">
        <v>2</v>
      </c>
      <c r="I2" s="24"/>
      <c r="J2" s="25"/>
      <c r="K2" s="23" t="s">
        <v>3</v>
      </c>
      <c r="L2" s="24"/>
      <c r="M2" s="25"/>
      <c r="N2" s="23" t="s">
        <v>4</v>
      </c>
      <c r="O2" s="24"/>
      <c r="P2" s="25"/>
      <c r="Q2" s="23" t="s">
        <v>5</v>
      </c>
      <c r="R2" s="24"/>
      <c r="S2" s="25"/>
      <c r="T2" s="23" t="s">
        <v>6</v>
      </c>
      <c r="U2" s="24"/>
      <c r="V2" s="25"/>
      <c r="W2" s="23" t="s">
        <v>7</v>
      </c>
      <c r="X2" s="24"/>
      <c r="Y2" s="25"/>
      <c r="Z2" s="23" t="s">
        <v>8</v>
      </c>
      <c r="AA2" s="24"/>
      <c r="AB2" s="25"/>
      <c r="AC2" s="23" t="s">
        <v>9</v>
      </c>
      <c r="AD2" s="24"/>
      <c r="AE2" s="25"/>
      <c r="AF2" s="23" t="s">
        <v>10</v>
      </c>
      <c r="AG2" s="24"/>
      <c r="AH2" s="25"/>
      <c r="AI2" s="23" t="s">
        <v>11</v>
      </c>
      <c r="AJ2" s="24"/>
      <c r="AK2" s="24"/>
      <c r="AL2" s="3"/>
    </row>
    <row r="3" spans="1:39" ht="36" customHeight="1" x14ac:dyDescent="0.2">
      <c r="A3" s="17" t="s">
        <v>12</v>
      </c>
      <c r="B3" s="17" t="s">
        <v>13</v>
      </c>
      <c r="C3" s="17" t="s">
        <v>14</v>
      </c>
      <c r="D3" s="17" t="s">
        <v>15</v>
      </c>
      <c r="E3" s="1" t="s">
        <v>16</v>
      </c>
      <c r="F3" s="1" t="s">
        <v>17</v>
      </c>
      <c r="G3" s="1" t="s">
        <v>18</v>
      </c>
      <c r="H3" s="1" t="s">
        <v>16</v>
      </c>
      <c r="I3" s="1" t="s">
        <v>17</v>
      </c>
      <c r="J3" s="1" t="s">
        <v>18</v>
      </c>
      <c r="K3" s="1" t="s">
        <v>16</v>
      </c>
      <c r="L3" s="1" t="s">
        <v>17</v>
      </c>
      <c r="M3" s="1" t="s">
        <v>18</v>
      </c>
      <c r="N3" s="1" t="s">
        <v>16</v>
      </c>
      <c r="O3" s="1" t="s">
        <v>17</v>
      </c>
      <c r="P3" s="1" t="s">
        <v>18</v>
      </c>
      <c r="Q3" s="1" t="s">
        <v>16</v>
      </c>
      <c r="R3" s="1" t="s">
        <v>17</v>
      </c>
      <c r="S3" s="1" t="s">
        <v>18</v>
      </c>
      <c r="T3" s="1" t="s">
        <v>16</v>
      </c>
      <c r="U3" s="1" t="s">
        <v>17</v>
      </c>
      <c r="V3" s="1" t="s">
        <v>18</v>
      </c>
      <c r="W3" s="1" t="s">
        <v>16</v>
      </c>
      <c r="X3" s="1" t="s">
        <v>17</v>
      </c>
      <c r="Y3" s="1" t="s">
        <v>18</v>
      </c>
      <c r="Z3" s="1" t="s">
        <v>16</v>
      </c>
      <c r="AA3" s="1" t="s">
        <v>17</v>
      </c>
      <c r="AB3" s="1" t="s">
        <v>18</v>
      </c>
      <c r="AC3" s="1" t="s">
        <v>16</v>
      </c>
      <c r="AD3" s="1" t="s">
        <v>17</v>
      </c>
      <c r="AE3" s="1" t="s">
        <v>18</v>
      </c>
      <c r="AF3" s="1" t="s">
        <v>16</v>
      </c>
      <c r="AG3" s="1" t="s">
        <v>17</v>
      </c>
      <c r="AH3" s="1" t="s">
        <v>18</v>
      </c>
      <c r="AI3" s="1" t="s">
        <v>16</v>
      </c>
      <c r="AJ3" s="1" t="s">
        <v>17</v>
      </c>
      <c r="AK3" s="2" t="s">
        <v>18</v>
      </c>
      <c r="AL3" s="4" t="s">
        <v>47</v>
      </c>
      <c r="AM3" s="6"/>
    </row>
    <row r="4" spans="1:39" ht="25.5" customHeight="1" x14ac:dyDescent="0.2">
      <c r="A4" s="12" t="s">
        <v>19</v>
      </c>
      <c r="B4" s="11" t="s">
        <v>20</v>
      </c>
      <c r="C4" s="7">
        <v>44250</v>
      </c>
      <c r="D4" s="7">
        <v>44354</v>
      </c>
      <c r="E4" s="18">
        <v>0.5</v>
      </c>
      <c r="F4" s="18">
        <v>0.5</v>
      </c>
      <c r="G4" s="18">
        <v>5.8999999999999997E-2</v>
      </c>
      <c r="H4" s="18">
        <v>116</v>
      </c>
      <c r="I4" s="18">
        <v>50</v>
      </c>
      <c r="J4" s="18">
        <v>169.5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  <c r="AL4" s="5" t="s">
        <v>48</v>
      </c>
    </row>
    <row r="5" spans="1:39" ht="25.5" customHeight="1" x14ac:dyDescent="0.2">
      <c r="A5" s="13" t="str">
        <f>$A$4</f>
        <v>Порови води в Неогена - Софийска котловина</v>
      </c>
      <c r="B5" s="11" t="s">
        <v>21</v>
      </c>
      <c r="C5" s="7">
        <v>44249</v>
      </c>
      <c r="D5" s="7">
        <v>44354</v>
      </c>
      <c r="E5" s="18"/>
      <c r="F5" s="18"/>
      <c r="G5" s="18"/>
      <c r="H5" s="18"/>
      <c r="I5" s="18"/>
      <c r="J5" s="18"/>
      <c r="K5" s="18">
        <v>0.98</v>
      </c>
      <c r="L5" s="18">
        <v>0.5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20"/>
      <c r="AL5" s="5" t="s">
        <v>50</v>
      </c>
    </row>
    <row r="6" spans="1:39" ht="27.75" customHeight="1" x14ac:dyDescent="0.2">
      <c r="A6" s="14" t="s">
        <v>22</v>
      </c>
      <c r="B6" s="11" t="s">
        <v>23</v>
      </c>
      <c r="C6" s="7">
        <v>44334</v>
      </c>
      <c r="D6" s="7">
        <v>44358</v>
      </c>
      <c r="E6" s="18">
        <v>0.56999999999999995</v>
      </c>
      <c r="F6" s="18">
        <v>0.5</v>
      </c>
      <c r="G6" s="18">
        <v>9.9199999999999997E-2</v>
      </c>
      <c r="H6" s="18"/>
      <c r="I6" s="18"/>
      <c r="J6" s="18"/>
      <c r="K6" s="18"/>
      <c r="L6" s="18"/>
      <c r="M6" s="18"/>
      <c r="N6" s="18">
        <v>238</v>
      </c>
      <c r="O6" s="18">
        <v>50</v>
      </c>
      <c r="P6" s="18">
        <v>29.9087</v>
      </c>
      <c r="Q6" s="18">
        <v>176</v>
      </c>
      <c r="R6" s="18">
        <v>150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/>
      <c r="AL6" s="5" t="s">
        <v>49</v>
      </c>
    </row>
    <row r="7" spans="1:39" ht="24.75" customHeight="1" x14ac:dyDescent="0.2">
      <c r="A7" s="15" t="s">
        <v>24</v>
      </c>
      <c r="B7" s="11" t="s">
        <v>25</v>
      </c>
      <c r="C7" s="7">
        <v>44334</v>
      </c>
      <c r="D7" s="7">
        <v>44357</v>
      </c>
      <c r="E7" s="18"/>
      <c r="F7" s="18"/>
      <c r="G7" s="18"/>
      <c r="H7" s="18"/>
      <c r="I7" s="18"/>
      <c r="J7" s="18"/>
      <c r="K7" s="18"/>
      <c r="L7" s="18"/>
      <c r="M7" s="18"/>
      <c r="N7" s="18">
        <v>61</v>
      </c>
      <c r="O7" s="18">
        <v>50</v>
      </c>
      <c r="P7" s="18">
        <v>56.633000000000003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8" t="s">
        <v>51</v>
      </c>
    </row>
    <row r="8" spans="1:39" ht="27.75" customHeight="1" x14ac:dyDescent="0.2">
      <c r="A8" s="16" t="str">
        <f>$A$7</f>
        <v>Порови води в Неогена - Ломско-Плевенска депресия</v>
      </c>
      <c r="B8" s="11" t="s">
        <v>26</v>
      </c>
      <c r="C8" s="7">
        <v>44334</v>
      </c>
      <c r="D8" s="7">
        <v>44357</v>
      </c>
      <c r="E8" s="18"/>
      <c r="F8" s="18"/>
      <c r="G8" s="18"/>
      <c r="H8" s="18"/>
      <c r="I8" s="18"/>
      <c r="J8" s="18"/>
      <c r="K8" s="18"/>
      <c r="L8" s="18"/>
      <c r="M8" s="18"/>
      <c r="N8" s="18">
        <v>58</v>
      </c>
      <c r="O8" s="18">
        <v>50</v>
      </c>
      <c r="P8" s="18">
        <v>56.633000000000003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8" t="s">
        <v>52</v>
      </c>
    </row>
    <row r="9" spans="1:39" ht="27" customHeight="1" x14ac:dyDescent="0.2">
      <c r="A9" s="14" t="s">
        <v>27</v>
      </c>
      <c r="B9" s="11" t="s">
        <v>28</v>
      </c>
      <c r="C9" s="7">
        <v>44251</v>
      </c>
      <c r="D9" s="7">
        <v>44354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>
        <v>332</v>
      </c>
      <c r="U9" s="18">
        <v>250</v>
      </c>
      <c r="V9" s="18">
        <v>83.9375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8" t="s">
        <v>53</v>
      </c>
    </row>
    <row r="10" spans="1:39" ht="27" customHeight="1" x14ac:dyDescent="0.2">
      <c r="A10" s="11" t="s">
        <v>29</v>
      </c>
      <c r="B10" s="11" t="s">
        <v>30</v>
      </c>
      <c r="C10" s="7">
        <v>44343</v>
      </c>
      <c r="D10" s="7">
        <v>44357</v>
      </c>
      <c r="E10" s="18"/>
      <c r="F10" s="18"/>
      <c r="G10" s="18"/>
      <c r="H10" s="18">
        <v>147</v>
      </c>
      <c r="I10" s="18">
        <v>50</v>
      </c>
      <c r="J10" s="18">
        <v>549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8" t="s">
        <v>54</v>
      </c>
    </row>
    <row r="11" spans="1:39" ht="27" customHeight="1" x14ac:dyDescent="0.2">
      <c r="A11" s="11" t="s">
        <v>31</v>
      </c>
      <c r="B11" s="11" t="s">
        <v>32</v>
      </c>
      <c r="C11" s="7">
        <v>44327</v>
      </c>
      <c r="D11" s="7">
        <v>44357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1759</v>
      </c>
      <c r="X11" s="18">
        <v>10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8" t="s">
        <v>54</v>
      </c>
    </row>
    <row r="12" spans="1:39" ht="26.25" customHeight="1" x14ac:dyDescent="0.2">
      <c r="A12" s="11" t="s">
        <v>33</v>
      </c>
      <c r="B12" s="11" t="s">
        <v>34</v>
      </c>
      <c r="C12" s="7">
        <v>44342</v>
      </c>
      <c r="D12" s="7">
        <v>44351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>
        <v>0.70799999999999996</v>
      </c>
      <c r="AA12" s="18">
        <v>0.5</v>
      </c>
      <c r="AB12" s="18">
        <v>0.56169999999999998</v>
      </c>
      <c r="AC12" s="18"/>
      <c r="AD12" s="18"/>
      <c r="AE12" s="18"/>
      <c r="AF12" s="18"/>
      <c r="AG12" s="18"/>
      <c r="AH12" s="18"/>
      <c r="AI12" s="18"/>
      <c r="AJ12" s="18"/>
      <c r="AK12" s="19"/>
      <c r="AL12" s="8" t="s">
        <v>54</v>
      </c>
    </row>
    <row r="13" spans="1:39" ht="25.5" customHeight="1" x14ac:dyDescent="0.2">
      <c r="A13" s="11" t="s">
        <v>35</v>
      </c>
      <c r="B13" s="11" t="s">
        <v>36</v>
      </c>
      <c r="C13" s="7">
        <v>44334</v>
      </c>
      <c r="D13" s="7">
        <v>44357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v>16.100000000000001</v>
      </c>
      <c r="AD13" s="18">
        <v>10</v>
      </c>
      <c r="AE13" s="18">
        <v>7.6</v>
      </c>
      <c r="AF13" s="18"/>
      <c r="AG13" s="18"/>
      <c r="AH13" s="18"/>
      <c r="AI13" s="18"/>
      <c r="AJ13" s="18"/>
      <c r="AK13" s="19"/>
      <c r="AL13" s="8" t="s">
        <v>54</v>
      </c>
    </row>
    <row r="14" spans="1:39" ht="27" customHeight="1" x14ac:dyDescent="0.2">
      <c r="A14" s="11" t="s">
        <v>37</v>
      </c>
      <c r="B14" s="11" t="s">
        <v>38</v>
      </c>
      <c r="C14" s="7">
        <v>44342</v>
      </c>
      <c r="D14" s="7">
        <v>44357</v>
      </c>
      <c r="E14" s="18"/>
      <c r="F14" s="18"/>
      <c r="G14" s="18"/>
      <c r="H14" s="18"/>
      <c r="I14" s="18"/>
      <c r="J14" s="18"/>
      <c r="K14" s="18"/>
      <c r="L14" s="18"/>
      <c r="M14" s="18"/>
      <c r="N14" s="18">
        <v>52</v>
      </c>
      <c r="O14" s="18">
        <v>50</v>
      </c>
      <c r="P14" s="18">
        <v>84.655000000000001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8" t="s">
        <v>53</v>
      </c>
    </row>
    <row r="15" spans="1:39" ht="27" customHeight="1" x14ac:dyDescent="0.2">
      <c r="A15" s="11" t="s">
        <v>39</v>
      </c>
      <c r="B15" s="11" t="s">
        <v>40</v>
      </c>
      <c r="C15" s="7">
        <v>44334</v>
      </c>
      <c r="D15" s="7">
        <v>44357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>
        <v>76.400000000000006</v>
      </c>
      <c r="AG15" s="18">
        <v>50</v>
      </c>
      <c r="AH15" s="18">
        <v>14.4</v>
      </c>
      <c r="AI15" s="18"/>
      <c r="AJ15" s="18"/>
      <c r="AK15" s="19"/>
      <c r="AL15" s="9" t="s">
        <v>55</v>
      </c>
    </row>
    <row r="16" spans="1:39" ht="27" customHeight="1" x14ac:dyDescent="0.2">
      <c r="A16" s="11" t="s">
        <v>41</v>
      </c>
      <c r="B16" s="11" t="s">
        <v>42</v>
      </c>
      <c r="C16" s="7">
        <v>44335</v>
      </c>
      <c r="D16" s="7">
        <v>44351</v>
      </c>
      <c r="E16" s="18"/>
      <c r="F16" s="18"/>
      <c r="G16" s="18"/>
      <c r="H16" s="18"/>
      <c r="I16" s="18"/>
      <c r="J16" s="18"/>
      <c r="K16" s="18"/>
      <c r="L16" s="18"/>
      <c r="M16" s="18"/>
      <c r="N16" s="18">
        <v>52.7</v>
      </c>
      <c r="O16" s="18">
        <v>50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  <c r="AL16" s="8" t="s">
        <v>53</v>
      </c>
    </row>
    <row r="17" spans="1:38" ht="27" customHeight="1" x14ac:dyDescent="0.2">
      <c r="A17" s="15" t="s">
        <v>43</v>
      </c>
      <c r="B17" s="11" t="s">
        <v>44</v>
      </c>
      <c r="C17" s="7">
        <v>44334</v>
      </c>
      <c r="D17" s="7">
        <v>44358</v>
      </c>
      <c r="E17" s="18"/>
      <c r="F17" s="18"/>
      <c r="G17" s="18"/>
      <c r="H17" s="18"/>
      <c r="I17" s="18"/>
      <c r="J17" s="18"/>
      <c r="K17" s="18"/>
      <c r="L17" s="18"/>
      <c r="M17" s="18"/>
      <c r="N17" s="18">
        <v>50.4</v>
      </c>
      <c r="O17" s="18">
        <v>50</v>
      </c>
      <c r="P17" s="18">
        <v>41.43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8" t="s">
        <v>56</v>
      </c>
    </row>
    <row r="18" spans="1:38" ht="26.25" customHeight="1" x14ac:dyDescent="0.2">
      <c r="A18" s="16" t="str">
        <f t="shared" ref="A18:A19" si="0">A17</f>
        <v>Порови води в Кватернера - между реките Осъм и Янтра</v>
      </c>
      <c r="B18" s="11" t="s">
        <v>45</v>
      </c>
      <c r="C18" s="7">
        <v>44334</v>
      </c>
      <c r="D18" s="7">
        <v>44358</v>
      </c>
      <c r="E18" s="18"/>
      <c r="F18" s="18"/>
      <c r="G18" s="18"/>
      <c r="H18" s="18"/>
      <c r="I18" s="18"/>
      <c r="J18" s="18"/>
      <c r="K18" s="18"/>
      <c r="L18" s="18"/>
      <c r="M18" s="18"/>
      <c r="N18" s="18">
        <v>52.1</v>
      </c>
      <c r="O18" s="18">
        <v>50</v>
      </c>
      <c r="P18" s="18">
        <v>41.43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8" t="s">
        <v>53</v>
      </c>
    </row>
    <row r="19" spans="1:38" ht="27" customHeight="1" x14ac:dyDescent="0.2">
      <c r="A19" s="16" t="str">
        <f t="shared" si="0"/>
        <v>Порови води в Кватернера - между реките Осъм и Янтра</v>
      </c>
      <c r="B19" s="11" t="s">
        <v>46</v>
      </c>
      <c r="C19" s="7">
        <v>44334</v>
      </c>
      <c r="D19" s="7">
        <v>44358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v>63.2</v>
      </c>
      <c r="O19" s="18">
        <v>50</v>
      </c>
      <c r="P19" s="18">
        <v>41.43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>
        <v>116</v>
      </c>
      <c r="AJ19" s="18">
        <v>80</v>
      </c>
      <c r="AK19" s="19"/>
      <c r="AL19" s="10" t="s">
        <v>57</v>
      </c>
    </row>
  </sheetData>
  <mergeCells count="12">
    <mergeCell ref="Q2:S2"/>
    <mergeCell ref="T2:V2"/>
    <mergeCell ref="W2:Y2"/>
    <mergeCell ref="AI2:AK2"/>
    <mergeCell ref="Z2:AB2"/>
    <mergeCell ref="AC2:AE2"/>
    <mergeCell ref="AF2:AH2"/>
    <mergeCell ref="A1:B1"/>
    <mergeCell ref="E2:G2"/>
    <mergeCell ref="H2:J2"/>
    <mergeCell ref="K2:M2"/>
    <mergeCell ref="N2:P2"/>
  </mergeCells>
  <pageMargins left="0" right="0" top="0" bottom="0" header="0.5" footer="0.5"/>
  <pageSetup paperSize="9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workbookViewId="0">
      <selection activeCell="B13" sqref="B13"/>
    </sheetView>
  </sheetViews>
  <sheetFormatPr defaultRowHeight="12.75" x14ac:dyDescent="0.2"/>
  <cols>
    <col min="1" max="1" width="20" customWidth="1"/>
    <col min="2" max="2" width="37.42578125" customWidth="1"/>
    <col min="3" max="3" width="23.7109375" customWidth="1"/>
    <col min="4" max="4" width="38.7109375" customWidth="1"/>
    <col min="5" max="5" width="14.28515625" customWidth="1"/>
    <col min="6" max="6" width="11.85546875" customWidth="1"/>
    <col min="49" max="49" width="14.85546875" customWidth="1"/>
  </cols>
  <sheetData>
    <row r="1" spans="1:50" ht="41.25" customHeight="1" x14ac:dyDescent="0.2">
      <c r="A1" s="26" t="s">
        <v>0</v>
      </c>
      <c r="B1" s="26"/>
      <c r="C1" s="26"/>
      <c r="D1" s="26"/>
    </row>
    <row r="2" spans="1:50" s="29" customFormat="1" ht="21.75" customHeight="1" x14ac:dyDescent="0.2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50" s="29" customFormat="1" ht="18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30"/>
      <c r="AX3" s="31"/>
    </row>
    <row r="4" spans="1:50" s="29" customFormat="1" ht="15.75" customHeight="1" x14ac:dyDescent="0.2">
      <c r="A4" s="32"/>
      <c r="B4" s="33"/>
      <c r="C4" s="32"/>
      <c r="D4" s="34"/>
      <c r="E4" s="35"/>
      <c r="F4" s="35"/>
      <c r="S4" s="36"/>
      <c r="T4" s="36"/>
      <c r="U4" s="36"/>
    </row>
    <row r="5" spans="1:50" s="29" customFormat="1" x14ac:dyDescent="0.2">
      <c r="A5" s="29" t="s">
        <v>59</v>
      </c>
    </row>
    <row r="6" spans="1:50" s="29" customFormat="1" x14ac:dyDescent="0.2"/>
  </sheetData>
  <mergeCells count="15">
    <mergeCell ref="S2:U2"/>
    <mergeCell ref="A1:D1"/>
    <mergeCell ref="G2:I2"/>
    <mergeCell ref="J2:L2"/>
    <mergeCell ref="M2:O2"/>
    <mergeCell ref="P2:R2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Nationalen Monitoring podzemni</vt:lpstr>
      <vt:lpstr>Sobstven Monitoring podzemni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2021-07-07T13:50:12Z</dcterms:created>
  <dcterms:modified xsi:type="dcterms:W3CDTF">2021-07-12T06:46:53Z</dcterms:modified>
</cp:coreProperties>
</file>