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7.2.5" sheetId="1" r:id="rId1"/>
  </sheets>
  <externalReferences>
    <externalReference r:id="rId4"/>
    <externalReference r:id="rId5"/>
  </externalReferences>
  <definedNames>
    <definedName name="_xlnm._FilterDatabase" localSheetId="0" hidden="1">'Приложение 7.2.5'!$A$3:$P$75</definedName>
    <definedName name="_xlfn.SUMIFS" hidden="1">#NAME?</definedName>
    <definedName name="_xlnm.Print_Titles" localSheetId="0">'Приложение 7.2.5'!$3:$3</definedName>
  </definedNames>
  <calcPr fullCalcOnLoad="1"/>
</workbook>
</file>

<file path=xl/sharedStrings.xml><?xml version="1.0" encoding="utf-8"?>
<sst xmlns="http://schemas.openxmlformats.org/spreadsheetml/2006/main" count="1024" uniqueCount="274">
  <si>
    <t>Код на мярка</t>
  </si>
  <si>
    <t>Група</t>
  </si>
  <si>
    <t>Код КТМ</t>
  </si>
  <si>
    <t>KTM</t>
  </si>
  <si>
    <t>Наименование на мярка</t>
  </si>
  <si>
    <t>Действия за изпълнение на мярката</t>
  </si>
  <si>
    <t>Вид мярка</t>
  </si>
  <si>
    <t>SW GW</t>
  </si>
  <si>
    <t>Водно тяло</t>
  </si>
  <si>
    <t>Място на прилагане</t>
  </si>
  <si>
    <t>Количество</t>
  </si>
  <si>
    <t>Прилагащ орган</t>
  </si>
  <si>
    <t>Стойност лв</t>
  </si>
  <si>
    <t>Мерки за недопускане или контрол на замърсяването от урбанизирани зони, транспорт и изградена инфраструктура.</t>
  </si>
  <si>
    <t>Дифузно замърсяване</t>
  </si>
  <si>
    <t>основна</t>
  </si>
  <si>
    <t>мониторинг</t>
  </si>
  <si>
    <t>Научноизследователска дейност, подобряване на базата от знания за намаляване на несигурността.</t>
  </si>
  <si>
    <t>Собственик или оператор на съоръжението</t>
  </si>
  <si>
    <t>Враца, "Камибо" ЕООД</t>
  </si>
  <si>
    <t>DP_2</t>
  </si>
  <si>
    <t>индустрия</t>
  </si>
  <si>
    <t xml:space="preserve">Намаляване на дифузното замърсяване от промишлени дейности </t>
  </si>
  <si>
    <t>DP_4</t>
  </si>
  <si>
    <t>Намаляване на замърсяването от минни дейности</t>
  </si>
  <si>
    <t>допълваща</t>
  </si>
  <si>
    <t>ДРБУ</t>
  </si>
  <si>
    <t>неприложимо</t>
  </si>
  <si>
    <t>съгласно проект</t>
  </si>
  <si>
    <t>ДБ</t>
  </si>
  <si>
    <t>държавен бюджет 
(Мин. на икономиката)</t>
  </si>
  <si>
    <t>SW</t>
  </si>
  <si>
    <t>Програма за запазване и подобряване  състоянието на повърхностните води</t>
  </si>
  <si>
    <t>Код на действието</t>
  </si>
  <si>
    <t>PS_2</t>
  </si>
  <si>
    <t>приоритетни вещества</t>
  </si>
  <si>
    <t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t>
  </si>
  <si>
    <t>Приоритетни вещества в повърхностни води</t>
  </si>
  <si>
    <t>Подобряване на контрола за химичното състояние на повърхностните води</t>
  </si>
  <si>
    <t>1.Контрол на количеството и качеството на производствените отпадъчни води, зауствани в канализационните системи на населените места</t>
  </si>
  <si>
    <t>PS_2_1</t>
  </si>
  <si>
    <t>всички повърхностни ВТ</t>
  </si>
  <si>
    <t>PI_2</t>
  </si>
  <si>
    <t>Модернизиране или подобрения на пречиствателни станции за промишлени отпадъчни води (включително от земеделски стопанства).</t>
  </si>
  <si>
    <t>Точково заустване на отпадъчни води</t>
  </si>
  <si>
    <t>Осигуряване на подходящо пречистване на производствени отпадъчни води</t>
  </si>
  <si>
    <t>4. Изпълнение на проекти за намаляване на замърсяването при източника, чрез въвеждане на нова технология, повторно използване на отпадъците и отпадъчните води</t>
  </si>
  <si>
    <t>PI_2_4</t>
  </si>
  <si>
    <t>BG1IS200R1023</t>
  </si>
  <si>
    <t>р. Малък Искър от вливане на р. Бебреш при Своде до устие при Роман, вкл. притока р. Батулска  без зона питейни РВ "Говежди дол"; Своде</t>
  </si>
  <si>
    <t>BG1IS200R1243</t>
  </si>
  <si>
    <t>р. Малък Искър от вливане на р. Суха при Етрополе до вливане на приток при с. Малък Искър</t>
  </si>
  <si>
    <t>BG1IS200R1443</t>
  </si>
  <si>
    <t>р. Малък Искър до вливане на р. Суха при Етрополе без 6 бр зони питейни обхващащи речни водохващания: Кози дол; Кози дол 1 и 2; Влайковица; Стайков дол; Данчов дол; Черешовица; Драгостин</t>
  </si>
  <si>
    <t>BG1IS200R1043</t>
  </si>
  <si>
    <t>DP_3</t>
  </si>
  <si>
    <t>Намаляване на замърсяването от корабна и пристанищна дейност</t>
  </si>
  <si>
    <t>1. Осъществяване на контрол на дейности по събиране и транспортиране на корабни и битови корабни отпадъци, включително отпадъчни води</t>
  </si>
  <si>
    <t>DP_3_1</t>
  </si>
  <si>
    <t>BG1DU000R001</t>
  </si>
  <si>
    <t>р.Дунав</t>
  </si>
  <si>
    <t>CA_12</t>
  </si>
  <si>
    <t>Подобряване на режима на оттока и/или определяне на екологичен отток.</t>
  </si>
  <si>
    <t>Контрол върху водовземането</t>
  </si>
  <si>
    <t>Оптимизиране на водовземането с цел недопускане влошаване на състоянието на водите</t>
  </si>
  <si>
    <t>2.Предвиждане на възможност за водовземане от различни дълбочини в язовира за недопускане значителна промяна в температурата и кислородния режим на водата в и след водохранилището</t>
  </si>
  <si>
    <t>CA_12_2</t>
  </si>
  <si>
    <t>OS_3</t>
  </si>
  <si>
    <t xml:space="preserve">Други значителни неблагоприятни въздействия </t>
  </si>
  <si>
    <t>Проучване за установяване на замърсяване на повърхностни и подземни води</t>
  </si>
  <si>
    <t>2. Провеждане на мониторинг за установяване въздействието на минната дейност върху повърхностни и подземни води</t>
  </si>
  <si>
    <t>OS_3_2</t>
  </si>
  <si>
    <t>БД, МОСВ</t>
  </si>
  <si>
    <t>БД</t>
  </si>
  <si>
    <t>3. Провеждане на проучвателен мониторинг за установяване източниците на натиск при установено влошаване на състоянието на водното тяло и неустановен източник на този натиск</t>
  </si>
  <si>
    <t>BG1IS135R1426</t>
  </si>
  <si>
    <t>р. Искър от вливане на р. Владайска до вливане на р. Батулийска при Реброво</t>
  </si>
  <si>
    <t>р. Дунав от границата при Ново село до границата при Силистра</t>
  </si>
  <si>
    <t>МОСВ, БД</t>
  </si>
  <si>
    <t>DP_1</t>
  </si>
  <si>
    <t>Възстановяване на замърсени зони (замърсяване по исторически причини, включително седименти, подземни води, почви).</t>
  </si>
  <si>
    <t>Oграничаване на замърсяването от минали дейности</t>
  </si>
  <si>
    <t>1. Разработване и изпълнение на програми за ограничаване на замърсяването от минали дейности</t>
  </si>
  <si>
    <t>BG1OG100R014</t>
  </si>
  <si>
    <t>р. Огоста от вливане на р. Скът при Сараево до устие</t>
  </si>
  <si>
    <t>Собственик или оператор на съоръжението/ДБ</t>
  </si>
  <si>
    <t>BG1OG307R1213</t>
  </si>
  <si>
    <t>р. Огоста след язовир Огоста до вливане на р. Ботуня при Бойчиновци</t>
  </si>
  <si>
    <t>BG1OG307R1013</t>
  </si>
  <si>
    <t>р. Огоста от вливане на р. Рибене при Бели брод до вливане на р. Скът при Сараево</t>
  </si>
  <si>
    <t>BG1OG789R1601</t>
  </si>
  <si>
    <t>р. Мартиновска от извор до вливане в р. Огоста</t>
  </si>
  <si>
    <t>BG1OG789R1001</t>
  </si>
  <si>
    <t>р. Огоста от вливане на р. Дългоделска при Гаврил Геново до язовир Огоста при Горно Церовене</t>
  </si>
  <si>
    <t>BG1IS600R1016</t>
  </si>
  <si>
    <t>Завод Кремиковци, в кв.Кремиковци, София</t>
  </si>
  <si>
    <t>Собственик или оператор на съоръжението/Община</t>
  </si>
  <si>
    <t>BG1VT307R1007</t>
  </si>
  <si>
    <t>Рафинерия "Плама"с. Ясен, Плевен</t>
  </si>
  <si>
    <t>BG1IS100R1024</t>
  </si>
  <si>
    <t>ТЕРРА - 2000 ООД-гр. Червен бряг</t>
  </si>
  <si>
    <t>BG1YN700R1017</t>
  </si>
  <si>
    <t>ТЕРЕМ-ИВАЙЛОЕООД, гр.В.Търново</t>
  </si>
  <si>
    <t>BG1IS135R1226</t>
  </si>
  <si>
    <t>предприятие „Елисейна“ ЕАД, с.Елисейна, обл.Враца</t>
  </si>
  <si>
    <t>BG1RL900R1012</t>
  </si>
  <si>
    <t>Разград, завод "Диамант"</t>
  </si>
  <si>
    <t>BG1OG600L015</t>
  </si>
  <si>
    <t>1.Забрана за въвеждането в експлоатация на обекти, формиращи отпадъчни води и осъществяването на дейности без приети по установения ред пречиствателни съоръжения, освен в случаите, когато не са необходими</t>
  </si>
  <si>
    <t>PI_2_1</t>
  </si>
  <si>
    <t>PM_8</t>
  </si>
  <si>
    <t>населени места</t>
  </si>
  <si>
    <t>Други превантивни мерки</t>
  </si>
  <si>
    <t>Ограничаване на замърсяването на повърхностните води</t>
  </si>
  <si>
    <t>1.Забрана за изхвърляне на утайки от селищни пречиствателни станции в повърхностни води посредством плавателни средства, тръбопроводи и/или по какъвто и да е друг начин</t>
  </si>
  <si>
    <t>PM_8_1</t>
  </si>
  <si>
    <t>МОСВ</t>
  </si>
  <si>
    <t>7. Забрана на миенето и обслужването на транспортни средства и техника в крайбрежните заливаеми ивици и принадлежащите земи на водохранилищата</t>
  </si>
  <si>
    <t>DP_2_8</t>
  </si>
  <si>
    <t>PS_1</t>
  </si>
  <si>
    <t>Ограничаване на  замърсяването на повърхностните води</t>
  </si>
  <si>
    <t>1.Завършване на инвентаризацията на емисиите, заустванията и загубите на приоритетни и приоритетно опасни вещества</t>
  </si>
  <si>
    <t>PS_1_1</t>
  </si>
  <si>
    <t>1. Изпълнение на проучвателен мониторинг за повърхностни води валидиране на фоновите стойности на химични елементи и съединения в повърхностните води</t>
  </si>
  <si>
    <t>OS_3_1</t>
  </si>
  <si>
    <t>BG1IS900R1403</t>
  </si>
  <si>
    <t>РВ "Бели Искър"; РВ "Прека река"; РВ "Дерково дере"; Бели Искър</t>
  </si>
  <si>
    <t>BG1YN600R1134</t>
  </si>
  <si>
    <t>р. Лефеджа от вливане на р. Джулюница при Джулюница до вливане в р. Янтра при Горски долен Тръмбеш</t>
  </si>
  <si>
    <t>BG1OS700R1111</t>
  </si>
  <si>
    <t>карстов извор Маарата - Крушуна</t>
  </si>
  <si>
    <t>BG1OG600R1106</t>
  </si>
  <si>
    <t>РВ "Крушечка бара"; РВ "Старата река"; РВ "Релкьов дол"; РВ "Драгиева бара"; РВ "Орлощица 1"; РВ "Орлощица 2"; р. Ботуня до Вършец</t>
  </si>
  <si>
    <t>BG1OG400R1019</t>
  </si>
  <si>
    <t>приток на р. Рибене от извор до вливане в р. Рибене при Лесура</t>
  </si>
  <si>
    <t>BG1RL900L009</t>
  </si>
  <si>
    <t>язовир Бели Лом</t>
  </si>
  <si>
    <t>BG1VT600R006</t>
  </si>
  <si>
    <t>язовир Каваците</t>
  </si>
  <si>
    <t>BG1WO600R1712</t>
  </si>
  <si>
    <t>р. Краставичка от РВ "Голяма река" до вливане в р. Лом при Горни Лом</t>
  </si>
  <si>
    <t>р. Вит от вливане на р. Каменка при Бежаново до вливане на р. Тученица при Опанец, вкл. приток р. Бара след язовир Горни Дъбник</t>
  </si>
  <si>
    <t>BG1DU000L003</t>
  </si>
  <si>
    <t>езеро Сребърна</t>
  </si>
  <si>
    <t>BG1YN400L005</t>
  </si>
  <si>
    <t xml:space="preserve">язовир Крапец на р. Крапец </t>
  </si>
  <si>
    <t>BG1YN900R1215</t>
  </si>
  <si>
    <t>РВ "Янтра"; ОВ "Сапатовец" на р. Янтра</t>
  </si>
  <si>
    <t>BG1DJ900R1011</t>
  </si>
  <si>
    <t>р. Суха от извор до вливане на р. Караман</t>
  </si>
  <si>
    <t>BG1IS600L014</t>
  </si>
  <si>
    <t>язовир Огняново</t>
  </si>
  <si>
    <t>BG1IS200R1233</t>
  </si>
  <si>
    <t>РВ "Кози дол"; РВ "Кози дол 1"; РВ "Кози дол 2"</t>
  </si>
  <si>
    <t>BG1IS900R1303</t>
  </si>
  <si>
    <t>РВ "Мусаленска Бистрица"; Боровец</t>
  </si>
  <si>
    <t>BG1IS900R1503</t>
  </si>
  <si>
    <t>р. Черни Искър без зона питейни РВ "Пряка"; РВ "Черни Искър"; РВ "Лопушница" до вливане на р. Бели Искър; вкл. приток - р. Лъкатица</t>
  </si>
  <si>
    <t>BG1WO600R015</t>
  </si>
  <si>
    <t>р. Лом от вливане на р. Нечинска бара до устие</t>
  </si>
  <si>
    <t>BG1VT900R1001</t>
  </si>
  <si>
    <t>р. Бели Вит до вливане на р. Черни Вит  при Тетевен, вкл. притоци - Костика, Заводна и Черна река, без зоната за защита РВ "Болованджика"; РВ "Брестнишка лъка" на р. Рибарица</t>
  </si>
  <si>
    <t>р. Витошка Бистрица от  Бистрица до вливане в язовир Панчарево, без зона питейни РВ "Бистрица" на р. Витошка Бистрица и РВ "Янчовска"</t>
  </si>
  <si>
    <t>PS_4</t>
  </si>
  <si>
    <t>Подобряване на оценките на химичното състояние на повърхностните води</t>
  </si>
  <si>
    <t xml:space="preserve">1.Събиране на информация за оценка на тенденциите в изменение на концентрациите на замърсители в седимент и биота. </t>
  </si>
  <si>
    <t>PS_4_1</t>
  </si>
  <si>
    <t>р. Стари Искър от вливане на р.Елешница при Елин Пелин до вливане в р. Искър при Световрачене</t>
  </si>
  <si>
    <t>BG1YN400R1101</t>
  </si>
  <si>
    <t>РВ "Пръскалска" и РВ "Лява Видима"</t>
  </si>
  <si>
    <t>11. Провеждане на проучвателен мониторинг при инцидентно замърсяване- въздействие от случайно замърсяване.</t>
  </si>
  <si>
    <t>OS_3_11</t>
  </si>
  <si>
    <t>3.Недопускане на водовземане от придънни слоеве</t>
  </si>
  <si>
    <t>CA_12_3</t>
  </si>
  <si>
    <t>5.Недопускане на залпово изпускане и връщане на води</t>
  </si>
  <si>
    <t>CA_12_5</t>
  </si>
  <si>
    <t>CA_6</t>
  </si>
  <si>
    <t>хидроложки режим</t>
  </si>
  <si>
    <t xml:space="preserve">Изменение или прекратяване на разрешителни за водовземане от повърхностни води, в резултат от   преразглеждането им. 
</t>
  </si>
  <si>
    <t xml:space="preserve">1.Изменение или прекратяване на разрешителни за водовземане от повърхностни води, в резултат от   преразглеждането им. 
</t>
  </si>
  <si>
    <t>CA_6_1</t>
  </si>
  <si>
    <t>CR_1</t>
  </si>
  <si>
    <t>ценова политика</t>
  </si>
  <si>
    <t>Мерки от ценовата политика за  прилагане на възстановяването на разходите за водни услуги от промишлеността.</t>
  </si>
  <si>
    <t>Възстановяване на разходите за водни услуги</t>
  </si>
  <si>
    <t xml:space="preserve">Ефективно въвеждане на принципа "замърсителя плаща" </t>
  </si>
  <si>
    <t>4. Заплащане на такси за замърсяване от отпадъчни води от промишлеността с отчитане на броя на приоритетно опасните, приоритетните и специфичните вещества</t>
  </si>
  <si>
    <t>CR_1_4</t>
  </si>
  <si>
    <t>DP_12</t>
  </si>
  <si>
    <t>селско стопанство</t>
  </si>
  <si>
    <t>Намаляване на замърсяването с хранителни елементи от земеделието.</t>
  </si>
  <si>
    <t>Биологични методи за ограничаване на еутрофикацията</t>
  </si>
  <si>
    <t>3.Поставяне на условие в издадените разрешителни за отглеждане на аквакултури в садки за зарибяване на язовирите с растителноядни видове риба с цел ограничаване процесите на еутрофикация и увеличаване на екологичния капацитет за рибовъдство (ECRfish)</t>
  </si>
  <si>
    <t>DP_12_3</t>
  </si>
  <si>
    <t>повърхностни ВТ</t>
  </si>
  <si>
    <t>2. Осъществяване на контрол по отношение на управлението на отпадъците в районите на рибарските селища</t>
  </si>
  <si>
    <t>DP_3_2</t>
  </si>
  <si>
    <t>3. Разработване и прилагане на инструкция и мерки за недопускане замърсяване на акваторията при товаро-разтоварни дейности</t>
  </si>
  <si>
    <t>DP_3_3</t>
  </si>
  <si>
    <t>11. Изграждане на събирателни и отводнителни системи в района на хвостохранилища и рудници с неорганизирани емисии</t>
  </si>
  <si>
    <t>DP_4_11</t>
  </si>
  <si>
    <t>DP_5</t>
  </si>
  <si>
    <t>Изпълнение на програма за собствен мониторинг във връзка с отглеждане на аквакултури</t>
  </si>
  <si>
    <t>1. Поставяне на условие в издадените разрешителни за ползване на воден обект и/или за водовземане с цел отглеждане на аквакултури  за провеждане на собствен мониторинг във връзка с оценка на натиска от различните форми на сладководно рибовъдство.</t>
  </si>
  <si>
    <t>DP_5_1</t>
  </si>
  <si>
    <t>EW_2</t>
  </si>
  <si>
    <t>водна ефективност</t>
  </si>
  <si>
    <t>Ефективност на ползването на вода, технически мерки за напояване, промишленост, енергетика и домакинства.</t>
  </si>
  <si>
    <t>Ефективно използване на водите</t>
  </si>
  <si>
    <t xml:space="preserve">Намаляване на водовземането чрез намаляване загубите на вода в общественото водоснабдяване
</t>
  </si>
  <si>
    <t>7. Реконструиране и възстановяване на помпени станции и деривации по р.Дунав и другите реки в страната за напояване</t>
  </si>
  <si>
    <t>EW_2_7</t>
  </si>
  <si>
    <t>МЗХ</t>
  </si>
  <si>
    <t>GO_3</t>
  </si>
  <si>
    <t>зони за опазване на стопански ценни видове риби</t>
  </si>
  <si>
    <t>Подобряване на управлението</t>
  </si>
  <si>
    <t>Пдобряване на управлението на водите в зоните за защита на водите</t>
  </si>
  <si>
    <t xml:space="preserve">2.Изпълнение на програма за мониторинг на есетрови риби в р.Дунав </t>
  </si>
  <si>
    <t>GO_3_2</t>
  </si>
  <si>
    <t>12. Проучвателен мониторинг на повърхностните води за установяване на приоретни, приоритетно опасни вещества и специфични замърсители</t>
  </si>
  <si>
    <t>OS_3_12</t>
  </si>
  <si>
    <t>PM_4</t>
  </si>
  <si>
    <t xml:space="preserve">Прилагане на ОВОС, при водовземане от повърхностни водни тела </t>
  </si>
  <si>
    <t>BG1IS700R1107</t>
  </si>
  <si>
    <t>BG1YN400R1202</t>
  </si>
  <si>
    <t>р. Росица от извор до вливане на приток при Валевци - РВ "Зелениковец"; м-ст "Гурлата", РВ "Багарещица 1"; м-ст "Безместност", РВ "Багарещица 2"; м-ст "Кръща", РВ "Росица"</t>
  </si>
  <si>
    <t>BG1OS890R1416</t>
  </si>
  <si>
    <t xml:space="preserve"> м-ст "Дъскорезницата", РВ "Зеленика"</t>
  </si>
  <si>
    <t>BG1IS200L021</t>
  </si>
  <si>
    <t>яз. "Бебреш"; р. Бебреш от извор до язовир Бебреш (язовирна стена)</t>
  </si>
  <si>
    <t>BG1WO300L006</t>
  </si>
  <si>
    <t>язовир Полетковци на р. Войнишка</t>
  </si>
  <si>
    <t>PM_9</t>
  </si>
  <si>
    <t>забрани и контрол</t>
  </si>
  <si>
    <t>Предотвратяване на влошаването на състоянието на водите от проекти и дейности на етап инвестиционните предложения</t>
  </si>
  <si>
    <t>Недопускане реализацията на инвестиционни намерения в части от повърхностните водни тела, които са определени референтни места;</t>
  </si>
  <si>
    <t>PM_9_1</t>
  </si>
  <si>
    <t>NI_1</t>
  </si>
  <si>
    <t>Нитрати</t>
  </si>
  <si>
    <t>Намаляване на замърсяването с нитрати от земеделски източници</t>
  </si>
  <si>
    <t>10.Прилагане на приетите правила за добра земеделска практика извън нитратно уязвими зони</t>
  </si>
  <si>
    <t>NI_1_10</t>
  </si>
  <si>
    <t>повърхностни ВТ, които имат 30 и над 30% ИЗП и попадат изцяло или частично извън НУЗ, съгласно Приложение 7.2.5А</t>
  </si>
  <si>
    <t>GO_7</t>
  </si>
  <si>
    <t>GO_7_1</t>
  </si>
  <si>
    <t>Подобряване на мониторинга на количеството на повърхностните води</t>
  </si>
  <si>
    <t>Изграждане на нови пунктове за мониторинг на количеството на повърхностните води</t>
  </si>
  <si>
    <t>"Екомедет" ЕООД, в изпълнение на договор с фирма„БЛАГИЕВ ИНЖЕНЕРИНГ“ ЕООД,Проект:„Мониториг и поддръжка на хвостохранилище „Елисейна“</t>
  </si>
  <si>
    <t>Министерство на икономиката/ДБ</t>
  </si>
  <si>
    <t>"Екомедет" ЕООД, в изпълнение на договор с фирма„БЛАГИЕВ ИНЖЕНЕРИНГ“ ЕООД,Проект:„Мониториг и поддръжка на хвостохранилища „Чипровци“ и "Мечи дол"</t>
  </si>
  <si>
    <t>в рамките на проекта по изпълнение на мярка DP_1_1</t>
  </si>
  <si>
    <t>Приложение 725</t>
  </si>
  <si>
    <t>Източник на финансиране</t>
  </si>
  <si>
    <t>Тип на мярката, когато е определена като основна</t>
  </si>
  <si>
    <t>DP_1_1</t>
  </si>
  <si>
    <t>ИА "Морска администрация"</t>
  </si>
  <si>
    <t>Община, БД</t>
  </si>
  <si>
    <t>общински бюджет/ ДБ</t>
  </si>
  <si>
    <t>Собственик или оператор на съоръжението, БД</t>
  </si>
  <si>
    <t>частни инвестиции</t>
  </si>
  <si>
    <t>БД, ИАОС, РИОСВ</t>
  </si>
  <si>
    <t>OS_3_3</t>
  </si>
  <si>
    <t>МОСВ, БД, ИАОС</t>
  </si>
  <si>
    <t>държавен бюджет/частни инвестиции</t>
  </si>
  <si>
    <t>ВиК</t>
  </si>
  <si>
    <t>МОСВ,БД</t>
  </si>
  <si>
    <t>PM_4_1</t>
  </si>
  <si>
    <t>МОСВ, БД, РИОСВ</t>
  </si>
  <si>
    <t>държавен бюджет/ОПОС</t>
  </si>
  <si>
    <r>
      <t xml:space="preserve">В 6 пов.вoдни тела - </t>
    </r>
    <r>
      <rPr>
        <b/>
        <sz val="10"/>
        <color indexed="8"/>
        <rFont val="Times New Roman"/>
        <family val="1"/>
      </rPr>
      <t>6 пункта за</t>
    </r>
    <r>
      <rPr>
        <sz val="10"/>
        <color indexed="8"/>
        <rFont val="Times New Roman"/>
        <family val="1"/>
      </rPr>
      <t xml:space="preserve"> контролен количествен мониторинг</t>
    </r>
  </si>
  <si>
    <t>МЗХ/Собственик или оператор на съоръжението</t>
  </si>
  <si>
    <t>ДБ, частни инвестиции</t>
  </si>
  <si>
    <t>ДБ, ЕСИФ</t>
  </si>
  <si>
    <t>Земеделски стопани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</si>
</sst>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trike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 CE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2" fillId="0" borderId="10" xfId="37" applyFont="1" applyFill="1" applyBorder="1" applyAlignment="1">
      <alignment horizontal="center" vertical="center" wrapText="1"/>
      <protection/>
    </xf>
    <xf numFmtId="0" fontId="2" fillId="0" borderId="10" xfId="37" applyFont="1" applyFill="1" applyBorder="1" applyAlignment="1">
      <alignment horizontal="center" vertical="top" wrapText="1"/>
      <protection/>
    </xf>
    <xf numFmtId="0" fontId="2" fillId="0" borderId="10" xfId="37" applyFont="1" applyFill="1" applyBorder="1" applyAlignment="1">
      <alignment vertical="top" wrapText="1"/>
      <protection/>
    </xf>
    <xf numFmtId="0" fontId="3" fillId="0" borderId="10" xfId="37" applyFont="1" applyFill="1" applyBorder="1" applyAlignment="1">
      <alignment vertical="top" wrapText="1"/>
      <protection/>
    </xf>
    <xf numFmtId="0" fontId="2" fillId="0" borderId="10" xfId="37" applyFont="1" applyFill="1" applyBorder="1" applyAlignment="1">
      <alignment horizontal="left" vertical="top" wrapText="1" indent="1"/>
      <protection/>
    </xf>
    <xf numFmtId="0" fontId="51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37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6" fontId="5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top" wrapText="1" indent="1"/>
      <protection/>
    </xf>
    <xf numFmtId="0" fontId="2" fillId="0" borderId="11" xfId="37" applyFont="1" applyFill="1" applyBorder="1" applyAlignment="1">
      <alignment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34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37" applyNumberFormat="1" applyFont="1" applyFill="1" applyBorder="1" applyAlignment="1">
      <alignment vertical="top" wrapText="1"/>
      <protection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33" borderId="10" xfId="3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36" applyFont="1" applyFill="1" applyBorder="1" applyAlignment="1">
      <alignment horizontal="left" vertical="top" wrapText="1" indent="1"/>
      <protection/>
    </xf>
    <xf numFmtId="0" fontId="50" fillId="0" borderId="12" xfId="0" applyFont="1" applyFill="1" applyBorder="1" applyAlignment="1">
      <alignment/>
    </xf>
    <xf numFmtId="0" fontId="2" fillId="0" borderId="10" xfId="36" applyFont="1" applyFill="1" applyBorder="1" applyAlignment="1">
      <alignment vertical="top" wrapText="1"/>
      <protection/>
    </xf>
    <xf numFmtId="0" fontId="3" fillId="0" borderId="10" xfId="36" applyFont="1" applyFill="1" applyBorder="1" applyAlignment="1">
      <alignment vertical="top" wrapText="1"/>
      <protection/>
    </xf>
    <xf numFmtId="0" fontId="50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4" fillId="0" borderId="10" xfId="37" applyFont="1" applyFill="1" applyBorder="1" applyAlignment="1">
      <alignment horizontal="center" vertical="top" wrapText="1"/>
      <protection/>
    </xf>
    <xf numFmtId="2" fontId="50" fillId="0" borderId="10" xfId="0" applyNumberFormat="1" applyFont="1" applyFill="1" applyBorder="1" applyAlignment="1">
      <alignment horizontal="center" vertical="center" wrapText="1"/>
    </xf>
    <xf numFmtId="0" fontId="4" fillId="0" borderId="10" xfId="37" applyFont="1" applyFill="1" applyBorder="1" applyAlignment="1">
      <alignment horizontal="left" vertical="top" wrapText="1" inden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3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2" fillId="0" borderId="10" xfId="36" applyFont="1" applyFill="1" applyBorder="1" applyAlignment="1">
      <alignment horizontal="left" vertical="top" wrapText="1"/>
      <protection/>
    </xf>
    <xf numFmtId="0" fontId="50" fillId="0" borderId="10" xfId="0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2" fontId="3" fillId="0" borderId="10" xfId="37" applyNumberFormat="1" applyFont="1" applyFill="1" applyBorder="1" applyAlignment="1">
      <alignment vertical="top" wrapText="1"/>
      <protection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Normal 2" xfId="34"/>
    <cellStyle name="Normal 3" xfId="35"/>
    <cellStyle name="Normal 3 2" xfId="36"/>
    <cellStyle name="Normal 3 2 2" xfId="37"/>
    <cellStyle name="Normal 3 2 3" xfId="38"/>
    <cellStyle name="Normal 3 2 4" xfId="39"/>
    <cellStyle name="Normal 4" xfId="40"/>
    <cellStyle name="Normal 5" xfId="41"/>
    <cellStyle name="Normal 6" xfId="42"/>
    <cellStyle name="Normál_stateofplay_hun_050809" xfId="43"/>
    <cellStyle name="Percent 2" xfId="44"/>
    <cellStyle name="Standard_Template_Agglomerations" xfId="45"/>
    <cellStyle name="Style 1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ove%20i%20Razreshitelni\Planove%20i%20Razreshitelni\PU_PURB%202%20deinosti\2_Proekt_PURB_2015\0_FINAL_PURB\Redakcia_PoM_2016\Katalog_Merki_final_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_Proekt_PURB_2015\0_FINAL_PURB\Redakcia_PoM_2016\13102016\Spisak_Merki_raboten_BDDR_13102016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</sheetNames>
    <sheetDataSet>
      <sheetData sheetId="6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1Типове мерки"/>
      <sheetName val="Sheet1"/>
      <sheetName val="Напояване+ПВВВ"/>
      <sheetName val="2Индикатори"/>
      <sheetName val="3-ЗабраниСОЗ"/>
      <sheetName val="4KTM"/>
      <sheetName val="5ГПСОВ"/>
      <sheetName val="6Закриване на депа"/>
      <sheetName val="Sheet2"/>
      <sheetName val="Sheet3"/>
    </sheetNames>
    <sheetDataSet>
      <sheetData sheetId="6">
        <row r="4">
          <cell r="B4" t="str">
            <v>Изграждане или модернизиране на пречиствателни станции за отпадъчни води.</v>
          </cell>
          <cell r="C4">
            <v>1</v>
          </cell>
        </row>
        <row r="5">
          <cell r="B5" t="str">
            <v>Намаляване на замърсяването с хранителни елементи от земеделието.</v>
          </cell>
          <cell r="C5">
            <v>2</v>
          </cell>
        </row>
        <row r="6">
          <cell r="B6" t="str">
            <v>Намаляване на замърсяването с пестициди от земеделието.</v>
          </cell>
          <cell r="C6">
            <v>3</v>
          </cell>
        </row>
        <row r="7">
          <cell r="B7" t="str">
            <v>Възстановяване на замърсени зони (замърсяване по исторически причини, включително седименти, подземни води, почви).</v>
          </cell>
          <cell r="C7">
            <v>4</v>
          </cell>
        </row>
        <row r="8">
          <cell r="B8" t="str">
            <v>Подобряване на надлъжната непрекъснатост (напр.  създаване на рибни проходи, разрушаване на стари бентове).</v>
          </cell>
          <cell r="C8">
            <v>5</v>
          </cell>
        </row>
        <row r="9">
          <cell r="B9" t="str">
            <v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</v>
          </cell>
          <cell r="C9">
            <v>6</v>
          </cell>
        </row>
        <row r="10">
          <cell r="B10" t="str">
            <v>Подобряване на режима на оттока и/или определяне на екологичен отток.</v>
          </cell>
          <cell r="C10">
            <v>7</v>
          </cell>
        </row>
        <row r="11">
          <cell r="B11" t="str">
            <v>Ефективност на ползването на вода, технически мерки за напояване, промишленост, енергетика и домакинства.</v>
          </cell>
          <cell r="C11">
            <v>8</v>
          </cell>
        </row>
        <row r="12">
          <cell r="B12" t="str">
            <v>Мерки от ценовата политика за  прилагане на възстановяването на разходите за водни услуги от домакинствата.</v>
          </cell>
          <cell r="C12">
            <v>9</v>
          </cell>
        </row>
        <row r="13">
          <cell r="B13" t="str">
            <v>Мерки от ценовата политика за  прилагане на възстановяването на разходите за водни услуги от промишлеността.</v>
          </cell>
          <cell r="C13">
            <v>10</v>
          </cell>
        </row>
        <row r="14">
          <cell r="B14" t="str">
            <v>Мерки от ценовата политика за  прилагане на възстановяването на разходите за водни услуги от земеделието.</v>
          </cell>
          <cell r="C14">
            <v>11</v>
          </cell>
        </row>
        <row r="15">
          <cell r="B15" t="str">
            <v>Съвети в земеделието</v>
          </cell>
          <cell r="C15">
            <v>12</v>
          </cell>
        </row>
        <row r="16">
          <cell r="B16" t="str">
            <v>Мерки за опазване на питейната вода (напр. определяне на охранителни зони, буферни зони и т.н.)</v>
          </cell>
          <cell r="C16">
            <v>13</v>
          </cell>
        </row>
        <row r="17">
          <cell r="B17" t="str">
            <v>Научноизследователска дейност, подобряване на базата от знания за намаляване на несигурността.</v>
          </cell>
          <cell r="C17">
            <v>14</v>
          </cell>
        </row>
        <row r="18">
          <cell r="B18" t="str">
            <v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v>
          </cell>
          <cell r="C18">
            <v>15</v>
          </cell>
        </row>
        <row r="19">
          <cell r="B19" t="str">
            <v>Модернизиране или подобрения на пречиствателни станции за промишлени отпадъчни води (включително от земеделски стопанства).</v>
          </cell>
          <cell r="C19">
            <v>16</v>
          </cell>
        </row>
        <row r="20">
          <cell r="B20" t="str">
            <v>Мерки за намаляване на седиментите от почвената ерозия и повърхностния отток (surface runoff).</v>
          </cell>
          <cell r="C20">
            <v>17</v>
          </cell>
        </row>
        <row r="21">
          <cell r="B21" t="str">
            <v>Мерки за недопускане или контрол на неблагоприятните въздействия от инвазивни чужди видове или внесени заболявания.</v>
          </cell>
          <cell r="C21">
            <v>18</v>
          </cell>
        </row>
        <row r="22">
          <cell r="B22" t="str">
            <v>Мерки за недопускане или контрол на неблагоприятните въздействия от почивни дейности, включително любителски риболов.</v>
          </cell>
          <cell r="C22">
            <v>19</v>
          </cell>
        </row>
        <row r="23">
          <cell r="B23" t="str">
            <v>Мерки за недопускане или контрол на неблагоприятните въздействия от риболова и други видове експлоатация/отстраняване на животни и растения.</v>
          </cell>
          <cell r="C23">
            <v>20</v>
          </cell>
        </row>
        <row r="24">
          <cell r="B24" t="str">
            <v>Мерки за недопускане или контрол на замърсяването от урбанизирани зони, транспорт и изградена инфраструктура.</v>
          </cell>
          <cell r="C24">
            <v>21</v>
          </cell>
        </row>
        <row r="25">
          <cell r="B25" t="str">
            <v>Мерки за недопускане или контрол на  замърсяването от горското стопанство.</v>
          </cell>
          <cell r="C25">
            <v>22</v>
          </cell>
        </row>
        <row r="26">
          <cell r="B26" t="str">
            <v>Мерки за естествено задържане на води.</v>
          </cell>
          <cell r="C26">
            <v>23</v>
          </cell>
        </row>
        <row r="27">
          <cell r="B27" t="str">
            <v>Адаптиране към изменението на климата.</v>
          </cell>
          <cell r="C27">
            <v>24</v>
          </cell>
        </row>
        <row r="28">
          <cell r="B28" t="str">
            <v>Мерки за противодействие на вкисляването - това трябва да го напишем на български</v>
          </cell>
          <cell r="C28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F1">
      <selection activeCell="A2" sqref="A2:K2"/>
    </sheetView>
  </sheetViews>
  <sheetFormatPr defaultColWidth="28.421875" defaultRowHeight="15"/>
  <cols>
    <col min="1" max="1" width="6.8515625" style="1" customWidth="1"/>
    <col min="2" max="2" width="12.421875" style="1" customWidth="1"/>
    <col min="3" max="3" width="8.421875" style="3" customWidth="1"/>
    <col min="4" max="4" width="30.00390625" style="2" customWidth="1"/>
    <col min="5" max="5" width="28.421875" style="2" customWidth="1"/>
    <col min="6" max="6" width="35.57421875" style="2" customWidth="1"/>
    <col min="7" max="7" width="24.28125" style="2" customWidth="1"/>
    <col min="8" max="8" width="10.421875" style="2" customWidth="1"/>
    <col min="9" max="9" width="9.57421875" style="2" customWidth="1"/>
    <col min="10" max="10" width="5.421875" style="2" customWidth="1"/>
    <col min="11" max="11" width="17.57421875" style="2" customWidth="1"/>
    <col min="12" max="12" width="23.421875" style="2" customWidth="1"/>
    <col min="13" max="13" width="12.8515625" style="2" customWidth="1"/>
    <col min="14" max="14" width="20.8515625" style="1" customWidth="1"/>
    <col min="15" max="15" width="19.00390625" style="2" customWidth="1"/>
    <col min="16" max="16" width="20.00390625" style="3" customWidth="1"/>
    <col min="17" max="17" width="13.7109375" style="2" customWidth="1"/>
    <col min="18" max="16384" width="28.421875" style="2" customWidth="1"/>
  </cols>
  <sheetData>
    <row r="1" spans="1:16" ht="15.75">
      <c r="A1" s="50" t="s">
        <v>251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P1" s="2"/>
    </row>
    <row r="2" spans="1:16" ht="15.75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  <c r="M2" s="1"/>
      <c r="P2" s="2"/>
    </row>
    <row r="3" spans="1:16" s="30" customFormat="1" ht="49.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253</v>
      </c>
      <c r="F3" s="28" t="s">
        <v>4</v>
      </c>
      <c r="G3" s="28" t="s">
        <v>5</v>
      </c>
      <c r="H3" s="28" t="s">
        <v>33</v>
      </c>
      <c r="I3" s="29" t="s">
        <v>6</v>
      </c>
      <c r="J3" s="29" t="s">
        <v>7</v>
      </c>
      <c r="K3" s="29" t="s">
        <v>8</v>
      </c>
      <c r="L3" s="29" t="s">
        <v>9</v>
      </c>
      <c r="M3" s="29" t="s">
        <v>10</v>
      </c>
      <c r="N3" s="29" t="s">
        <v>11</v>
      </c>
      <c r="O3" s="29" t="s">
        <v>12</v>
      </c>
      <c r="P3" s="29" t="s">
        <v>252</v>
      </c>
    </row>
    <row r="4" spans="1:16" s="4" customFormat="1" ht="76.5">
      <c r="A4" s="5" t="s">
        <v>34</v>
      </c>
      <c r="B4" s="5" t="s">
        <v>35</v>
      </c>
      <c r="C4" s="6">
        <f>VLOOKUP(D4,'[1]4KTM'!$B$4:$C$28,2,FALSE)</f>
        <v>15</v>
      </c>
      <c r="D4" s="7" t="s">
        <v>36</v>
      </c>
      <c r="E4" s="7" t="s">
        <v>37</v>
      </c>
      <c r="F4" s="8" t="s">
        <v>38</v>
      </c>
      <c r="G4" s="8" t="s">
        <v>39</v>
      </c>
      <c r="H4" s="9" t="s">
        <v>40</v>
      </c>
      <c r="I4" s="10" t="s">
        <v>15</v>
      </c>
      <c r="J4" s="10" t="s">
        <v>31</v>
      </c>
      <c r="K4" s="10" t="s">
        <v>41</v>
      </c>
      <c r="L4" s="10" t="s">
        <v>26</v>
      </c>
      <c r="M4" s="12" t="s">
        <v>27</v>
      </c>
      <c r="N4" s="12" t="s">
        <v>264</v>
      </c>
      <c r="O4" s="10" t="s">
        <v>28</v>
      </c>
      <c r="P4" s="12" t="s">
        <v>263</v>
      </c>
    </row>
    <row r="5" spans="1:16" s="4" customFormat="1" ht="102">
      <c r="A5" s="5" t="s">
        <v>42</v>
      </c>
      <c r="B5" s="5" t="s">
        <v>21</v>
      </c>
      <c r="C5" s="6">
        <f>VLOOKUP(D5,'[1]4KTM'!$B$4:$C$28,2,FALSE)</f>
        <v>16</v>
      </c>
      <c r="D5" s="7" t="s">
        <v>43</v>
      </c>
      <c r="E5" s="7" t="s">
        <v>44</v>
      </c>
      <c r="F5" s="8" t="s">
        <v>45</v>
      </c>
      <c r="G5" s="8" t="s">
        <v>46</v>
      </c>
      <c r="H5" s="9" t="s">
        <v>47</v>
      </c>
      <c r="I5" s="10" t="s">
        <v>25</v>
      </c>
      <c r="J5" s="10" t="s">
        <v>31</v>
      </c>
      <c r="K5" s="10" t="s">
        <v>48</v>
      </c>
      <c r="L5" s="11" t="s">
        <v>49</v>
      </c>
      <c r="M5" s="12" t="s">
        <v>27</v>
      </c>
      <c r="N5" s="27" t="s">
        <v>18</v>
      </c>
      <c r="O5" s="10" t="s">
        <v>28</v>
      </c>
      <c r="P5" s="27" t="s">
        <v>259</v>
      </c>
    </row>
    <row r="6" spans="1:16" s="4" customFormat="1" ht="102">
      <c r="A6" s="5" t="s">
        <v>42</v>
      </c>
      <c r="B6" s="5" t="s">
        <v>21</v>
      </c>
      <c r="C6" s="6">
        <f>VLOOKUP(D6,'[1]4KTM'!$B$4:$C$28,2,FALSE)</f>
        <v>16</v>
      </c>
      <c r="D6" s="7" t="s">
        <v>43</v>
      </c>
      <c r="E6" s="7" t="s">
        <v>44</v>
      </c>
      <c r="F6" s="8" t="s">
        <v>45</v>
      </c>
      <c r="G6" s="8" t="s">
        <v>46</v>
      </c>
      <c r="H6" s="9" t="s">
        <v>47</v>
      </c>
      <c r="I6" s="10" t="s">
        <v>25</v>
      </c>
      <c r="J6" s="10" t="s">
        <v>31</v>
      </c>
      <c r="K6" s="10" t="s">
        <v>50</v>
      </c>
      <c r="L6" s="11" t="s">
        <v>51</v>
      </c>
      <c r="M6" s="12" t="s">
        <v>27</v>
      </c>
      <c r="N6" s="27" t="s">
        <v>18</v>
      </c>
      <c r="O6" s="10" t="s">
        <v>28</v>
      </c>
      <c r="P6" s="27" t="s">
        <v>259</v>
      </c>
    </row>
    <row r="7" spans="1:16" s="4" customFormat="1" ht="102">
      <c r="A7" s="5" t="s">
        <v>42</v>
      </c>
      <c r="B7" s="5" t="s">
        <v>21</v>
      </c>
      <c r="C7" s="6">
        <f>VLOOKUP(D7,'[1]4KTM'!$B$4:$C$28,2,FALSE)</f>
        <v>16</v>
      </c>
      <c r="D7" s="7" t="s">
        <v>43</v>
      </c>
      <c r="E7" s="7" t="s">
        <v>44</v>
      </c>
      <c r="F7" s="8" t="s">
        <v>45</v>
      </c>
      <c r="G7" s="8" t="s">
        <v>46</v>
      </c>
      <c r="H7" s="9" t="s">
        <v>47</v>
      </c>
      <c r="I7" s="10" t="s">
        <v>25</v>
      </c>
      <c r="J7" s="10" t="s">
        <v>31</v>
      </c>
      <c r="K7" s="10" t="s">
        <v>52</v>
      </c>
      <c r="L7" s="11" t="s">
        <v>53</v>
      </c>
      <c r="M7" s="12" t="s">
        <v>27</v>
      </c>
      <c r="N7" s="27" t="s">
        <v>18</v>
      </c>
      <c r="O7" s="10" t="s">
        <v>28</v>
      </c>
      <c r="P7" s="27" t="s">
        <v>259</v>
      </c>
    </row>
    <row r="8" spans="1:16" s="4" customFormat="1" ht="102">
      <c r="A8" s="5" t="s">
        <v>42</v>
      </c>
      <c r="B8" s="5" t="s">
        <v>21</v>
      </c>
      <c r="C8" s="6">
        <f>VLOOKUP(D8,'[1]4KTM'!$B$4:$C$28,2,FALSE)</f>
        <v>16</v>
      </c>
      <c r="D8" s="7" t="s">
        <v>43</v>
      </c>
      <c r="E8" s="7" t="s">
        <v>44</v>
      </c>
      <c r="F8" s="8" t="s">
        <v>45</v>
      </c>
      <c r="G8" s="8" t="s">
        <v>46</v>
      </c>
      <c r="H8" s="9" t="s">
        <v>47</v>
      </c>
      <c r="I8" s="10" t="s">
        <v>25</v>
      </c>
      <c r="J8" s="10" t="s">
        <v>31</v>
      </c>
      <c r="K8" s="10" t="s">
        <v>54</v>
      </c>
      <c r="L8" s="11" t="s">
        <v>53</v>
      </c>
      <c r="M8" s="12" t="s">
        <v>27</v>
      </c>
      <c r="N8" s="27" t="s">
        <v>18</v>
      </c>
      <c r="O8" s="10" t="s">
        <v>28</v>
      </c>
      <c r="P8" s="27" t="s">
        <v>259</v>
      </c>
    </row>
    <row r="9" spans="1:16" s="4" customFormat="1" ht="89.25">
      <c r="A9" s="5" t="s">
        <v>55</v>
      </c>
      <c r="B9" s="5" t="s">
        <v>21</v>
      </c>
      <c r="C9" s="7">
        <f>VLOOKUP(D9,'[1]4KTM'!$B$4:$C$28,2,FALSE)</f>
        <v>21</v>
      </c>
      <c r="D9" s="7" t="s">
        <v>13</v>
      </c>
      <c r="E9" s="7" t="s">
        <v>14</v>
      </c>
      <c r="F9" s="8" t="s">
        <v>56</v>
      </c>
      <c r="G9" s="8" t="s">
        <v>57</v>
      </c>
      <c r="H9" s="9" t="s">
        <v>58</v>
      </c>
      <c r="I9" s="10" t="s">
        <v>15</v>
      </c>
      <c r="J9" s="10" t="s">
        <v>31</v>
      </c>
      <c r="K9" s="10" t="s">
        <v>59</v>
      </c>
      <c r="L9" s="10" t="s">
        <v>60</v>
      </c>
      <c r="M9" s="12" t="s">
        <v>27</v>
      </c>
      <c r="N9" s="27" t="s">
        <v>255</v>
      </c>
      <c r="O9" s="10"/>
      <c r="P9" s="12" t="s">
        <v>29</v>
      </c>
    </row>
    <row r="10" spans="1:16" s="4" customFormat="1" ht="114.75">
      <c r="A10" s="9" t="s">
        <v>61</v>
      </c>
      <c r="B10" s="37"/>
      <c r="C10" s="8"/>
      <c r="D10" s="8" t="s">
        <v>62</v>
      </c>
      <c r="E10" s="7" t="s">
        <v>63</v>
      </c>
      <c r="F10" s="8" t="s">
        <v>64</v>
      </c>
      <c r="G10" s="8" t="s">
        <v>65</v>
      </c>
      <c r="H10" s="9" t="s">
        <v>66</v>
      </c>
      <c r="I10" s="10" t="s">
        <v>15</v>
      </c>
      <c r="J10" s="10" t="s">
        <v>31</v>
      </c>
      <c r="K10" s="10" t="s">
        <v>41</v>
      </c>
      <c r="L10" s="10" t="s">
        <v>26</v>
      </c>
      <c r="M10" s="12" t="s">
        <v>27</v>
      </c>
      <c r="N10" s="12" t="s">
        <v>18</v>
      </c>
      <c r="O10" s="10"/>
      <c r="P10" s="12" t="s">
        <v>259</v>
      </c>
    </row>
    <row r="11" spans="1:16" s="4" customFormat="1" ht="63.75">
      <c r="A11" s="9" t="s">
        <v>67</v>
      </c>
      <c r="B11" s="7" t="s">
        <v>16</v>
      </c>
      <c r="C11" s="7">
        <f>VLOOKUP(D11,'[1]4KTM'!$B$4:$C$28,2,FALSE)</f>
        <v>14</v>
      </c>
      <c r="D11" s="7" t="s">
        <v>17</v>
      </c>
      <c r="E11" s="7" t="s">
        <v>68</v>
      </c>
      <c r="F11" s="13" t="s">
        <v>69</v>
      </c>
      <c r="G11" s="14" t="s">
        <v>70</v>
      </c>
      <c r="H11" s="9" t="s">
        <v>71</v>
      </c>
      <c r="I11" s="10" t="s">
        <v>25</v>
      </c>
      <c r="J11" s="10" t="s">
        <v>31</v>
      </c>
      <c r="K11" s="10" t="s">
        <v>41</v>
      </c>
      <c r="L11" s="10" t="s">
        <v>26</v>
      </c>
      <c r="M11" s="12" t="s">
        <v>27</v>
      </c>
      <c r="N11" s="12" t="s">
        <v>72</v>
      </c>
      <c r="O11" s="10"/>
      <c r="P11" s="12" t="s">
        <v>29</v>
      </c>
    </row>
    <row r="12" spans="1:16" s="4" customFormat="1" ht="140.25" customHeight="1">
      <c r="A12" s="9" t="s">
        <v>67</v>
      </c>
      <c r="B12" s="7" t="s">
        <v>16</v>
      </c>
      <c r="C12" s="7">
        <f>VLOOKUP(D12,'[1]4KTM'!$B$4:$C$28,2,FALSE)</f>
        <v>14</v>
      </c>
      <c r="D12" s="7" t="s">
        <v>17</v>
      </c>
      <c r="E12" s="7" t="s">
        <v>68</v>
      </c>
      <c r="F12" s="13" t="s">
        <v>69</v>
      </c>
      <c r="G12" s="14" t="s">
        <v>74</v>
      </c>
      <c r="H12" s="9" t="s">
        <v>261</v>
      </c>
      <c r="I12" s="10" t="s">
        <v>25</v>
      </c>
      <c r="J12" s="10" t="s">
        <v>31</v>
      </c>
      <c r="K12" s="10" t="s">
        <v>75</v>
      </c>
      <c r="L12" s="11" t="s">
        <v>76</v>
      </c>
      <c r="M12" s="12" t="s">
        <v>27</v>
      </c>
      <c r="N12" s="12" t="s">
        <v>73</v>
      </c>
      <c r="O12" s="15">
        <v>12000</v>
      </c>
      <c r="P12" s="12" t="s">
        <v>29</v>
      </c>
    </row>
    <row r="13" spans="1:16" s="4" customFormat="1" ht="102">
      <c r="A13" s="9" t="s">
        <v>67</v>
      </c>
      <c r="B13" s="7" t="s">
        <v>16</v>
      </c>
      <c r="C13" s="7">
        <f>VLOOKUP(D13,'[1]4KTM'!$B$4:$C$28,2,FALSE)</f>
        <v>14</v>
      </c>
      <c r="D13" s="7" t="s">
        <v>17</v>
      </c>
      <c r="E13" s="7" t="s">
        <v>68</v>
      </c>
      <c r="F13" s="13" t="s">
        <v>69</v>
      </c>
      <c r="G13" s="14" t="s">
        <v>74</v>
      </c>
      <c r="H13" s="9" t="s">
        <v>261</v>
      </c>
      <c r="I13" s="10" t="s">
        <v>25</v>
      </c>
      <c r="J13" s="10" t="s">
        <v>31</v>
      </c>
      <c r="K13" s="10" t="s">
        <v>59</v>
      </c>
      <c r="L13" s="11" t="s">
        <v>77</v>
      </c>
      <c r="M13" s="12" t="s">
        <v>27</v>
      </c>
      <c r="N13" s="12" t="s">
        <v>73</v>
      </c>
      <c r="O13" s="15">
        <v>30000</v>
      </c>
      <c r="P13" s="12" t="s">
        <v>29</v>
      </c>
    </row>
    <row r="14" spans="1:16" s="4" customFormat="1" ht="114.75">
      <c r="A14" s="9" t="s">
        <v>79</v>
      </c>
      <c r="B14" s="7" t="s">
        <v>21</v>
      </c>
      <c r="C14" s="7">
        <f>VLOOKUP(D14,'[1]4KTM'!$B$4:$C$28,2,FALSE)</f>
        <v>4</v>
      </c>
      <c r="D14" s="7" t="s">
        <v>80</v>
      </c>
      <c r="E14" s="7" t="s">
        <v>14</v>
      </c>
      <c r="F14" s="8" t="s">
        <v>81</v>
      </c>
      <c r="G14" s="8" t="s">
        <v>82</v>
      </c>
      <c r="H14" s="45" t="s">
        <v>254</v>
      </c>
      <c r="I14" s="10" t="s">
        <v>25</v>
      </c>
      <c r="J14" s="10" t="s">
        <v>31</v>
      </c>
      <c r="K14" s="10" t="s">
        <v>83</v>
      </c>
      <c r="L14" s="11" t="s">
        <v>84</v>
      </c>
      <c r="M14" s="12" t="s">
        <v>27</v>
      </c>
      <c r="N14" s="46" t="s">
        <v>249</v>
      </c>
      <c r="O14" s="47">
        <v>90000</v>
      </c>
      <c r="P14" s="12" t="s">
        <v>248</v>
      </c>
    </row>
    <row r="15" spans="1:16" s="4" customFormat="1" ht="63.75">
      <c r="A15" s="9" t="s">
        <v>79</v>
      </c>
      <c r="B15" s="7" t="s">
        <v>21</v>
      </c>
      <c r="C15" s="7">
        <f>VLOOKUP(D15,'[1]4KTM'!$B$4:$C$28,2,FALSE)</f>
        <v>4</v>
      </c>
      <c r="D15" s="7" t="s">
        <v>80</v>
      </c>
      <c r="E15" s="7" t="s">
        <v>14</v>
      </c>
      <c r="F15" s="8" t="s">
        <v>81</v>
      </c>
      <c r="G15" s="8" t="s">
        <v>82</v>
      </c>
      <c r="H15" s="45" t="s">
        <v>254</v>
      </c>
      <c r="I15" s="10" t="s">
        <v>25</v>
      </c>
      <c r="J15" s="10" t="s">
        <v>31</v>
      </c>
      <c r="K15" s="10" t="s">
        <v>86</v>
      </c>
      <c r="L15" s="11" t="s">
        <v>87</v>
      </c>
      <c r="M15" s="12" t="s">
        <v>27</v>
      </c>
      <c r="N15" s="12" t="s">
        <v>96</v>
      </c>
      <c r="O15" s="47" t="s">
        <v>250</v>
      </c>
      <c r="P15" s="27" t="s">
        <v>30</v>
      </c>
    </row>
    <row r="16" spans="1:16" s="4" customFormat="1" ht="63.75">
      <c r="A16" s="9" t="s">
        <v>79</v>
      </c>
      <c r="B16" s="7" t="s">
        <v>21</v>
      </c>
      <c r="C16" s="7">
        <f>VLOOKUP(D16,'[1]4KTM'!$B$4:$C$28,2,FALSE)</f>
        <v>4</v>
      </c>
      <c r="D16" s="7" t="s">
        <v>80</v>
      </c>
      <c r="E16" s="7" t="s">
        <v>14</v>
      </c>
      <c r="F16" s="8" t="s">
        <v>81</v>
      </c>
      <c r="G16" s="8" t="s">
        <v>82</v>
      </c>
      <c r="H16" s="45" t="s">
        <v>254</v>
      </c>
      <c r="I16" s="10" t="s">
        <v>25</v>
      </c>
      <c r="J16" s="10" t="s">
        <v>31</v>
      </c>
      <c r="K16" s="10" t="s">
        <v>88</v>
      </c>
      <c r="L16" s="11" t="s">
        <v>89</v>
      </c>
      <c r="M16" s="12" t="s">
        <v>27</v>
      </c>
      <c r="N16" s="12" t="s">
        <v>96</v>
      </c>
      <c r="O16" s="47" t="s">
        <v>250</v>
      </c>
      <c r="P16" s="27" t="s">
        <v>30</v>
      </c>
    </row>
    <row r="17" spans="1:16" ht="63.75">
      <c r="A17" s="9" t="s">
        <v>79</v>
      </c>
      <c r="B17" s="7" t="s">
        <v>21</v>
      </c>
      <c r="C17" s="7">
        <f>VLOOKUP(D17,'[1]4KTM'!$B$4:$C$28,2,FALSE)</f>
        <v>4</v>
      </c>
      <c r="D17" s="7" t="s">
        <v>80</v>
      </c>
      <c r="E17" s="7" t="s">
        <v>14</v>
      </c>
      <c r="F17" s="8" t="s">
        <v>81</v>
      </c>
      <c r="G17" s="8" t="s">
        <v>82</v>
      </c>
      <c r="H17" s="45" t="s">
        <v>254</v>
      </c>
      <c r="I17" s="10" t="s">
        <v>25</v>
      </c>
      <c r="J17" s="10" t="s">
        <v>31</v>
      </c>
      <c r="K17" s="10" t="s">
        <v>90</v>
      </c>
      <c r="L17" s="11" t="s">
        <v>91</v>
      </c>
      <c r="M17" s="12" t="s">
        <v>27</v>
      </c>
      <c r="N17" s="12" t="s">
        <v>96</v>
      </c>
      <c r="O17" s="47" t="s">
        <v>250</v>
      </c>
      <c r="P17" s="27" t="s">
        <v>30</v>
      </c>
    </row>
    <row r="18" spans="1:16" s="4" customFormat="1" ht="63.75">
      <c r="A18" s="9" t="s">
        <v>79</v>
      </c>
      <c r="B18" s="7" t="s">
        <v>21</v>
      </c>
      <c r="C18" s="7">
        <f>VLOOKUP(D18,'[1]4KTM'!$B$4:$C$28,2,FALSE)</f>
        <v>4</v>
      </c>
      <c r="D18" s="7" t="s">
        <v>80</v>
      </c>
      <c r="E18" s="7" t="s">
        <v>14</v>
      </c>
      <c r="F18" s="8" t="s">
        <v>81</v>
      </c>
      <c r="G18" s="8" t="s">
        <v>82</v>
      </c>
      <c r="H18" s="45" t="s">
        <v>254</v>
      </c>
      <c r="I18" s="10" t="s">
        <v>25</v>
      </c>
      <c r="J18" s="10" t="s">
        <v>31</v>
      </c>
      <c r="K18" s="10" t="s">
        <v>92</v>
      </c>
      <c r="L18" s="11" t="s">
        <v>93</v>
      </c>
      <c r="M18" s="12" t="s">
        <v>27</v>
      </c>
      <c r="N18" s="12" t="s">
        <v>96</v>
      </c>
      <c r="O18" s="47" t="s">
        <v>250</v>
      </c>
      <c r="P18" s="27" t="s">
        <v>30</v>
      </c>
    </row>
    <row r="19" spans="1:16" s="4" customFormat="1" ht="63.75">
      <c r="A19" s="9" t="s">
        <v>79</v>
      </c>
      <c r="B19" s="7" t="s">
        <v>21</v>
      </c>
      <c r="C19" s="7">
        <f>VLOOKUP(D19,'[1]4KTM'!$B$4:$C$28,2,FALSE)</f>
        <v>4</v>
      </c>
      <c r="D19" s="7" t="s">
        <v>80</v>
      </c>
      <c r="E19" s="7" t="s">
        <v>14</v>
      </c>
      <c r="F19" s="8" t="s">
        <v>81</v>
      </c>
      <c r="G19" s="8" t="s">
        <v>82</v>
      </c>
      <c r="H19" s="45" t="s">
        <v>254</v>
      </c>
      <c r="I19" s="10" t="s">
        <v>25</v>
      </c>
      <c r="J19" s="10" t="s">
        <v>31</v>
      </c>
      <c r="K19" s="10" t="s">
        <v>94</v>
      </c>
      <c r="L19" s="10" t="s">
        <v>95</v>
      </c>
      <c r="M19" s="12" t="s">
        <v>27</v>
      </c>
      <c r="N19" s="12" t="s">
        <v>96</v>
      </c>
      <c r="O19" s="10" t="s">
        <v>28</v>
      </c>
      <c r="P19" s="12" t="s">
        <v>85</v>
      </c>
    </row>
    <row r="20" spans="1:16" s="4" customFormat="1" ht="63.75">
      <c r="A20" s="9" t="s">
        <v>79</v>
      </c>
      <c r="B20" s="7" t="s">
        <v>21</v>
      </c>
      <c r="C20" s="7">
        <f>VLOOKUP(D20,'[1]4KTM'!$B$4:$C$28,2,FALSE)</f>
        <v>4</v>
      </c>
      <c r="D20" s="7" t="s">
        <v>80</v>
      </c>
      <c r="E20" s="7" t="s">
        <v>14</v>
      </c>
      <c r="F20" s="8" t="s">
        <v>81</v>
      </c>
      <c r="G20" s="8" t="s">
        <v>82</v>
      </c>
      <c r="H20" s="45" t="s">
        <v>254</v>
      </c>
      <c r="I20" s="10" t="s">
        <v>25</v>
      </c>
      <c r="J20" s="10" t="s">
        <v>31</v>
      </c>
      <c r="K20" s="10" t="s">
        <v>97</v>
      </c>
      <c r="L20" s="10" t="s">
        <v>98</v>
      </c>
      <c r="M20" s="12" t="s">
        <v>27</v>
      </c>
      <c r="N20" s="12" t="s">
        <v>18</v>
      </c>
      <c r="O20" s="10" t="s">
        <v>28</v>
      </c>
      <c r="P20" s="12" t="s">
        <v>18</v>
      </c>
    </row>
    <row r="21" spans="1:16" ht="63.75">
      <c r="A21" s="9" t="s">
        <v>79</v>
      </c>
      <c r="B21" s="7" t="s">
        <v>21</v>
      </c>
      <c r="C21" s="7">
        <f>VLOOKUP(D21,'[1]4KTM'!$B$4:$C$28,2,FALSE)</f>
        <v>4</v>
      </c>
      <c r="D21" s="7" t="s">
        <v>80</v>
      </c>
      <c r="E21" s="7" t="s">
        <v>14</v>
      </c>
      <c r="F21" s="8" t="s">
        <v>81</v>
      </c>
      <c r="G21" s="8" t="s">
        <v>82</v>
      </c>
      <c r="H21" s="45" t="s">
        <v>254</v>
      </c>
      <c r="I21" s="10" t="s">
        <v>25</v>
      </c>
      <c r="J21" s="10" t="s">
        <v>31</v>
      </c>
      <c r="K21" s="16" t="s">
        <v>99</v>
      </c>
      <c r="L21" s="10" t="s">
        <v>100</v>
      </c>
      <c r="M21" s="12" t="s">
        <v>27</v>
      </c>
      <c r="N21" s="12" t="s">
        <v>18</v>
      </c>
      <c r="O21" s="10" t="s">
        <v>28</v>
      </c>
      <c r="P21" s="12" t="s">
        <v>18</v>
      </c>
    </row>
    <row r="22" spans="1:16" s="4" customFormat="1" ht="79.5" customHeight="1">
      <c r="A22" s="9" t="s">
        <v>79</v>
      </c>
      <c r="B22" s="7" t="s">
        <v>21</v>
      </c>
      <c r="C22" s="7">
        <f>VLOOKUP(D22,'[1]4KTM'!$B$4:$C$28,2,FALSE)</f>
        <v>4</v>
      </c>
      <c r="D22" s="7" t="s">
        <v>80</v>
      </c>
      <c r="E22" s="7" t="s">
        <v>14</v>
      </c>
      <c r="F22" s="8" t="s">
        <v>81</v>
      </c>
      <c r="G22" s="8" t="s">
        <v>82</v>
      </c>
      <c r="H22" s="45" t="s">
        <v>254</v>
      </c>
      <c r="I22" s="10" t="s">
        <v>25</v>
      </c>
      <c r="J22" s="10" t="s">
        <v>31</v>
      </c>
      <c r="K22" s="10" t="s">
        <v>101</v>
      </c>
      <c r="L22" s="10" t="s">
        <v>102</v>
      </c>
      <c r="M22" s="12" t="s">
        <v>27</v>
      </c>
      <c r="N22" s="12" t="s">
        <v>18</v>
      </c>
      <c r="O22" s="10" t="s">
        <v>28</v>
      </c>
      <c r="P22" s="12" t="s">
        <v>18</v>
      </c>
    </row>
    <row r="23" spans="1:16" s="4" customFormat="1" ht="102">
      <c r="A23" s="9" t="s">
        <v>79</v>
      </c>
      <c r="B23" s="7" t="s">
        <v>21</v>
      </c>
      <c r="C23" s="7">
        <f>VLOOKUP(D23,'[1]4KTM'!$B$4:$C$28,2,FALSE)</f>
        <v>4</v>
      </c>
      <c r="D23" s="7" t="s">
        <v>80</v>
      </c>
      <c r="E23" s="7" t="s">
        <v>14</v>
      </c>
      <c r="F23" s="8" t="s">
        <v>81</v>
      </c>
      <c r="G23" s="8" t="s">
        <v>82</v>
      </c>
      <c r="H23" s="45" t="s">
        <v>254</v>
      </c>
      <c r="I23" s="10" t="s">
        <v>25</v>
      </c>
      <c r="J23" s="10" t="s">
        <v>31</v>
      </c>
      <c r="K23" s="10" t="s">
        <v>103</v>
      </c>
      <c r="L23" s="10" t="s">
        <v>104</v>
      </c>
      <c r="M23" s="12" t="s">
        <v>27</v>
      </c>
      <c r="N23" s="46" t="s">
        <v>247</v>
      </c>
      <c r="O23" s="47">
        <v>75000</v>
      </c>
      <c r="P23" s="12" t="s">
        <v>248</v>
      </c>
    </row>
    <row r="24" spans="1:16" s="4" customFormat="1" ht="63.75">
      <c r="A24" s="9" t="s">
        <v>79</v>
      </c>
      <c r="B24" s="7" t="s">
        <v>21</v>
      </c>
      <c r="C24" s="7">
        <f>VLOOKUP(D24,'[1]4KTM'!$B$4:$C$28,2,FALSE)</f>
        <v>4</v>
      </c>
      <c r="D24" s="7" t="s">
        <v>80</v>
      </c>
      <c r="E24" s="7" t="s">
        <v>14</v>
      </c>
      <c r="F24" s="8" t="s">
        <v>81</v>
      </c>
      <c r="G24" s="8" t="s">
        <v>82</v>
      </c>
      <c r="H24" s="45" t="s">
        <v>254</v>
      </c>
      <c r="I24" s="10" t="s">
        <v>25</v>
      </c>
      <c r="J24" s="10" t="s">
        <v>31</v>
      </c>
      <c r="K24" s="10" t="s">
        <v>105</v>
      </c>
      <c r="L24" s="10" t="s">
        <v>106</v>
      </c>
      <c r="M24" s="12" t="s">
        <v>27</v>
      </c>
      <c r="N24" s="12" t="s">
        <v>18</v>
      </c>
      <c r="O24" s="10" t="s">
        <v>28</v>
      </c>
      <c r="P24" s="12" t="s">
        <v>18</v>
      </c>
    </row>
    <row r="25" spans="1:16" ht="63.75">
      <c r="A25" s="9" t="s">
        <v>79</v>
      </c>
      <c r="B25" s="7" t="s">
        <v>21</v>
      </c>
      <c r="C25" s="7">
        <f>VLOOKUP(D25,'[1]4KTM'!$B$4:$C$28,2,FALSE)</f>
        <v>4</v>
      </c>
      <c r="D25" s="7" t="s">
        <v>80</v>
      </c>
      <c r="E25" s="7" t="s">
        <v>14</v>
      </c>
      <c r="F25" s="8" t="s">
        <v>81</v>
      </c>
      <c r="G25" s="8" t="s">
        <v>82</v>
      </c>
      <c r="H25" s="45" t="s">
        <v>254</v>
      </c>
      <c r="I25" s="10" t="s">
        <v>25</v>
      </c>
      <c r="J25" s="10" t="s">
        <v>31</v>
      </c>
      <c r="K25" s="10" t="s">
        <v>107</v>
      </c>
      <c r="L25" s="10" t="s">
        <v>19</v>
      </c>
      <c r="M25" s="12" t="s">
        <v>27</v>
      </c>
      <c r="N25" s="12" t="s">
        <v>18</v>
      </c>
      <c r="O25" s="10" t="s">
        <v>28</v>
      </c>
      <c r="P25" s="12" t="s">
        <v>18</v>
      </c>
    </row>
    <row r="26" spans="1:16" s="4" customFormat="1" ht="127.5">
      <c r="A26" s="9" t="s">
        <v>42</v>
      </c>
      <c r="B26" s="7" t="s">
        <v>21</v>
      </c>
      <c r="C26" s="7">
        <f>VLOOKUP(D26,'[1]4KTM'!$B$4:$C$28,2,FALSE)</f>
        <v>21</v>
      </c>
      <c r="D26" s="7" t="s">
        <v>13</v>
      </c>
      <c r="E26" s="7" t="s">
        <v>44</v>
      </c>
      <c r="F26" s="8" t="s">
        <v>45</v>
      </c>
      <c r="G26" s="8" t="s">
        <v>108</v>
      </c>
      <c r="H26" s="9" t="s">
        <v>109</v>
      </c>
      <c r="I26" s="10" t="s">
        <v>15</v>
      </c>
      <c r="J26" s="10" t="s">
        <v>31</v>
      </c>
      <c r="K26" s="10" t="s">
        <v>41</v>
      </c>
      <c r="L26" s="10" t="s">
        <v>26</v>
      </c>
      <c r="M26" s="12" t="s">
        <v>27</v>
      </c>
      <c r="N26" s="12" t="s">
        <v>116</v>
      </c>
      <c r="O26" s="10"/>
      <c r="P26" s="12" t="s">
        <v>29</v>
      </c>
    </row>
    <row r="27" spans="1:16" s="4" customFormat="1" ht="102">
      <c r="A27" s="17" t="s">
        <v>110</v>
      </c>
      <c r="B27" s="18" t="s">
        <v>111</v>
      </c>
      <c r="C27" s="18">
        <f>VLOOKUP(D27,'[1]4KTM'!$B$4:$C$28,2,FALSE)</f>
        <v>21</v>
      </c>
      <c r="D27" s="18" t="s">
        <v>13</v>
      </c>
      <c r="E27" s="18" t="s">
        <v>112</v>
      </c>
      <c r="F27" s="8" t="s">
        <v>113</v>
      </c>
      <c r="G27" s="8" t="s">
        <v>114</v>
      </c>
      <c r="H27" s="9" t="s">
        <v>115</v>
      </c>
      <c r="I27" s="10" t="s">
        <v>15</v>
      </c>
      <c r="J27" s="10" t="s">
        <v>31</v>
      </c>
      <c r="K27" s="10" t="s">
        <v>41</v>
      </c>
      <c r="L27" s="10" t="s">
        <v>26</v>
      </c>
      <c r="M27" s="12" t="s">
        <v>27</v>
      </c>
      <c r="N27" s="12" t="s">
        <v>78</v>
      </c>
      <c r="O27" s="10"/>
      <c r="P27" s="12" t="s">
        <v>29</v>
      </c>
    </row>
    <row r="28" spans="1:16" s="4" customFormat="1" ht="89.25">
      <c r="A28" s="9" t="s">
        <v>20</v>
      </c>
      <c r="B28" s="7" t="s">
        <v>21</v>
      </c>
      <c r="C28" s="7">
        <v>21</v>
      </c>
      <c r="D28" s="7" t="s">
        <v>13</v>
      </c>
      <c r="E28" s="7" t="s">
        <v>14</v>
      </c>
      <c r="F28" s="8" t="s">
        <v>22</v>
      </c>
      <c r="G28" s="8" t="s">
        <v>117</v>
      </c>
      <c r="H28" s="9" t="s">
        <v>118</v>
      </c>
      <c r="I28" s="10" t="s">
        <v>15</v>
      </c>
      <c r="J28" s="10" t="s">
        <v>31</v>
      </c>
      <c r="K28" s="10" t="s">
        <v>41</v>
      </c>
      <c r="L28" s="10" t="s">
        <v>26</v>
      </c>
      <c r="M28" s="12" t="s">
        <v>27</v>
      </c>
      <c r="N28" s="12" t="s">
        <v>73</v>
      </c>
      <c r="O28" s="10"/>
      <c r="P28" s="12" t="s">
        <v>29</v>
      </c>
    </row>
    <row r="29" spans="1:16" s="4" customFormat="1" ht="76.5">
      <c r="A29" s="9" t="s">
        <v>119</v>
      </c>
      <c r="B29" s="7" t="s">
        <v>35</v>
      </c>
      <c r="C29" s="7">
        <f>VLOOKUP(D29,'[1]4KTM'!$B$4:$C$28,2,FALSE)</f>
        <v>15</v>
      </c>
      <c r="D29" s="7" t="s">
        <v>36</v>
      </c>
      <c r="E29" s="7" t="s">
        <v>37</v>
      </c>
      <c r="F29" s="8" t="s">
        <v>120</v>
      </c>
      <c r="G29" s="8" t="s">
        <v>121</v>
      </c>
      <c r="H29" s="9" t="s">
        <v>122</v>
      </c>
      <c r="I29" s="10" t="s">
        <v>25</v>
      </c>
      <c r="J29" s="10" t="s">
        <v>31</v>
      </c>
      <c r="K29" s="10" t="s">
        <v>41</v>
      </c>
      <c r="L29" s="10" t="s">
        <v>26</v>
      </c>
      <c r="M29" s="12" t="s">
        <v>27</v>
      </c>
      <c r="N29" s="12" t="s">
        <v>262</v>
      </c>
      <c r="O29" s="12" t="s">
        <v>28</v>
      </c>
      <c r="P29" s="12" t="s">
        <v>29</v>
      </c>
    </row>
    <row r="30" spans="1:16" s="4" customFormat="1" ht="89.25">
      <c r="A30" s="9" t="s">
        <v>67</v>
      </c>
      <c r="B30" s="7" t="s">
        <v>16</v>
      </c>
      <c r="C30" s="7">
        <f>VLOOKUP(D30,'[1]4KTM'!$B$4:$C$28,2,FALSE)</f>
        <v>14</v>
      </c>
      <c r="D30" s="7" t="s">
        <v>17</v>
      </c>
      <c r="E30" s="7" t="s">
        <v>68</v>
      </c>
      <c r="F30" s="13" t="s">
        <v>69</v>
      </c>
      <c r="G30" s="14" t="s">
        <v>123</v>
      </c>
      <c r="H30" s="9" t="s">
        <v>124</v>
      </c>
      <c r="I30" s="10" t="s">
        <v>25</v>
      </c>
      <c r="J30" s="10" t="s">
        <v>31</v>
      </c>
      <c r="K30" s="19" t="s">
        <v>125</v>
      </c>
      <c r="L30" s="11" t="s">
        <v>126</v>
      </c>
      <c r="M30" s="12" t="s">
        <v>27</v>
      </c>
      <c r="N30" s="12" t="s">
        <v>73</v>
      </c>
      <c r="O30" s="38">
        <v>17352</v>
      </c>
      <c r="P30" s="12" t="s">
        <v>29</v>
      </c>
    </row>
    <row r="31" spans="1:16" s="4" customFormat="1" ht="89.25">
      <c r="A31" s="9" t="s">
        <v>67</v>
      </c>
      <c r="B31" s="7" t="s">
        <v>16</v>
      </c>
      <c r="C31" s="7">
        <f>VLOOKUP(D31,'[1]4KTM'!$B$4:$C$28,2,FALSE)</f>
        <v>14</v>
      </c>
      <c r="D31" s="7" t="s">
        <v>17</v>
      </c>
      <c r="E31" s="7" t="s">
        <v>68</v>
      </c>
      <c r="F31" s="13" t="s">
        <v>69</v>
      </c>
      <c r="G31" s="14" t="s">
        <v>123</v>
      </c>
      <c r="H31" s="9" t="s">
        <v>124</v>
      </c>
      <c r="I31" s="10" t="s">
        <v>25</v>
      </c>
      <c r="J31" s="10" t="s">
        <v>31</v>
      </c>
      <c r="K31" s="20" t="s">
        <v>127</v>
      </c>
      <c r="L31" s="11" t="s">
        <v>128</v>
      </c>
      <c r="M31" s="12" t="s">
        <v>27</v>
      </c>
      <c r="N31" s="12" t="s">
        <v>73</v>
      </c>
      <c r="O31" s="38">
        <v>17352</v>
      </c>
      <c r="P31" s="12" t="s">
        <v>29</v>
      </c>
    </row>
    <row r="32" spans="1:16" s="4" customFormat="1" ht="89.25">
      <c r="A32" s="9" t="s">
        <v>67</v>
      </c>
      <c r="B32" s="7" t="s">
        <v>16</v>
      </c>
      <c r="C32" s="7">
        <f>VLOOKUP(D32,'[1]4KTM'!$B$4:$C$28,2,FALSE)</f>
        <v>14</v>
      </c>
      <c r="D32" s="7" t="s">
        <v>17</v>
      </c>
      <c r="E32" s="7" t="s">
        <v>68</v>
      </c>
      <c r="F32" s="13" t="s">
        <v>69</v>
      </c>
      <c r="G32" s="14" t="s">
        <v>123</v>
      </c>
      <c r="H32" s="9" t="s">
        <v>124</v>
      </c>
      <c r="I32" s="10" t="s">
        <v>25</v>
      </c>
      <c r="J32" s="10" t="s">
        <v>31</v>
      </c>
      <c r="K32" s="10" t="s">
        <v>129</v>
      </c>
      <c r="L32" s="11" t="s">
        <v>130</v>
      </c>
      <c r="M32" s="12" t="s">
        <v>27</v>
      </c>
      <c r="N32" s="12" t="s">
        <v>73</v>
      </c>
      <c r="O32" s="38">
        <v>17352</v>
      </c>
      <c r="P32" s="12" t="s">
        <v>29</v>
      </c>
    </row>
    <row r="33" spans="1:16" s="4" customFormat="1" ht="89.25">
      <c r="A33" s="9" t="s">
        <v>67</v>
      </c>
      <c r="B33" s="7" t="s">
        <v>16</v>
      </c>
      <c r="C33" s="7">
        <f>VLOOKUP(D33,'[1]4KTM'!$B$4:$C$28,2,FALSE)</f>
        <v>14</v>
      </c>
      <c r="D33" s="7" t="s">
        <v>17</v>
      </c>
      <c r="E33" s="7" t="s">
        <v>68</v>
      </c>
      <c r="F33" s="13" t="s">
        <v>69</v>
      </c>
      <c r="G33" s="14" t="s">
        <v>123</v>
      </c>
      <c r="H33" s="9" t="s">
        <v>124</v>
      </c>
      <c r="I33" s="10" t="s">
        <v>25</v>
      </c>
      <c r="J33" s="10" t="s">
        <v>31</v>
      </c>
      <c r="K33" s="10" t="s">
        <v>92</v>
      </c>
      <c r="L33" s="11" t="s">
        <v>93</v>
      </c>
      <c r="M33" s="12" t="s">
        <v>27</v>
      </c>
      <c r="N33" s="12" t="s">
        <v>73</v>
      </c>
      <c r="O33" s="38">
        <v>17352</v>
      </c>
      <c r="P33" s="12" t="s">
        <v>29</v>
      </c>
    </row>
    <row r="34" spans="1:16" s="4" customFormat="1" ht="89.25">
      <c r="A34" s="9" t="s">
        <v>67</v>
      </c>
      <c r="B34" s="7" t="s">
        <v>16</v>
      </c>
      <c r="C34" s="7">
        <f>VLOOKUP(D34,'[1]4KTM'!$B$4:$C$28,2,FALSE)</f>
        <v>14</v>
      </c>
      <c r="D34" s="7" t="s">
        <v>17</v>
      </c>
      <c r="E34" s="7" t="s">
        <v>68</v>
      </c>
      <c r="F34" s="13" t="s">
        <v>69</v>
      </c>
      <c r="G34" s="14" t="s">
        <v>123</v>
      </c>
      <c r="H34" s="9" t="s">
        <v>124</v>
      </c>
      <c r="I34" s="10" t="s">
        <v>25</v>
      </c>
      <c r="J34" s="10" t="s">
        <v>31</v>
      </c>
      <c r="K34" s="10" t="s">
        <v>131</v>
      </c>
      <c r="L34" s="11" t="s">
        <v>132</v>
      </c>
      <c r="M34" s="12" t="s">
        <v>27</v>
      </c>
      <c r="N34" s="12" t="s">
        <v>73</v>
      </c>
      <c r="O34" s="38">
        <v>17352</v>
      </c>
      <c r="P34" s="12" t="s">
        <v>29</v>
      </c>
    </row>
    <row r="35" spans="1:16" s="4" customFormat="1" ht="89.25">
      <c r="A35" s="9" t="s">
        <v>67</v>
      </c>
      <c r="B35" s="7" t="s">
        <v>16</v>
      </c>
      <c r="C35" s="7">
        <f>VLOOKUP(D35,'[1]4KTM'!$B$4:$C$28,2,FALSE)</f>
        <v>14</v>
      </c>
      <c r="D35" s="7" t="s">
        <v>17</v>
      </c>
      <c r="E35" s="7" t="s">
        <v>68</v>
      </c>
      <c r="F35" s="13" t="s">
        <v>69</v>
      </c>
      <c r="G35" s="14" t="s">
        <v>123</v>
      </c>
      <c r="H35" s="9" t="s">
        <v>124</v>
      </c>
      <c r="I35" s="10" t="s">
        <v>25</v>
      </c>
      <c r="J35" s="10" t="s">
        <v>31</v>
      </c>
      <c r="K35" s="10" t="s">
        <v>133</v>
      </c>
      <c r="L35" s="11" t="s">
        <v>134</v>
      </c>
      <c r="M35" s="12" t="s">
        <v>27</v>
      </c>
      <c r="N35" s="12" t="s">
        <v>73</v>
      </c>
      <c r="O35" s="38">
        <v>17352</v>
      </c>
      <c r="P35" s="12" t="s">
        <v>29</v>
      </c>
    </row>
    <row r="36" spans="1:16" s="4" customFormat="1" ht="89.25">
      <c r="A36" s="9" t="s">
        <v>67</v>
      </c>
      <c r="B36" s="7" t="s">
        <v>16</v>
      </c>
      <c r="C36" s="7">
        <f>VLOOKUP(D36,'[1]4KTM'!$B$4:$C$28,2,FALSE)</f>
        <v>14</v>
      </c>
      <c r="D36" s="7" t="s">
        <v>17</v>
      </c>
      <c r="E36" s="7" t="s">
        <v>68</v>
      </c>
      <c r="F36" s="13" t="s">
        <v>69</v>
      </c>
      <c r="G36" s="14" t="s">
        <v>123</v>
      </c>
      <c r="H36" s="9" t="s">
        <v>124</v>
      </c>
      <c r="I36" s="10" t="s">
        <v>25</v>
      </c>
      <c r="J36" s="10" t="s">
        <v>31</v>
      </c>
      <c r="K36" s="10" t="s">
        <v>135</v>
      </c>
      <c r="L36" s="11" t="s">
        <v>136</v>
      </c>
      <c r="M36" s="12" t="s">
        <v>27</v>
      </c>
      <c r="N36" s="12" t="s">
        <v>73</v>
      </c>
      <c r="O36" s="38">
        <v>17352</v>
      </c>
      <c r="P36" s="12" t="s">
        <v>29</v>
      </c>
    </row>
    <row r="37" spans="1:16" s="4" customFormat="1" ht="89.25">
      <c r="A37" s="9" t="s">
        <v>67</v>
      </c>
      <c r="B37" s="7" t="s">
        <v>16</v>
      </c>
      <c r="C37" s="7">
        <f>VLOOKUP(D37,'[1]4KTM'!$B$4:$C$28,2,FALSE)</f>
        <v>14</v>
      </c>
      <c r="D37" s="7" t="s">
        <v>17</v>
      </c>
      <c r="E37" s="7" t="s">
        <v>68</v>
      </c>
      <c r="F37" s="13" t="s">
        <v>69</v>
      </c>
      <c r="G37" s="14" t="s">
        <v>123</v>
      </c>
      <c r="H37" s="9" t="s">
        <v>124</v>
      </c>
      <c r="I37" s="10" t="s">
        <v>25</v>
      </c>
      <c r="J37" s="10" t="s">
        <v>31</v>
      </c>
      <c r="K37" s="10" t="s">
        <v>137</v>
      </c>
      <c r="L37" s="11" t="s">
        <v>138</v>
      </c>
      <c r="M37" s="12" t="s">
        <v>27</v>
      </c>
      <c r="N37" s="12" t="s">
        <v>73</v>
      </c>
      <c r="O37" s="38">
        <v>17352</v>
      </c>
      <c r="P37" s="12" t="s">
        <v>29</v>
      </c>
    </row>
    <row r="38" spans="1:16" s="4" customFormat="1" ht="89.25">
      <c r="A38" s="9" t="s">
        <v>67</v>
      </c>
      <c r="B38" s="7" t="s">
        <v>16</v>
      </c>
      <c r="C38" s="7">
        <f>VLOOKUP(D38,'[1]4KTM'!$B$4:$C$28,2,FALSE)</f>
        <v>14</v>
      </c>
      <c r="D38" s="7" t="s">
        <v>17</v>
      </c>
      <c r="E38" s="7" t="s">
        <v>68</v>
      </c>
      <c r="F38" s="13" t="s">
        <v>69</v>
      </c>
      <c r="G38" s="14" t="s">
        <v>123</v>
      </c>
      <c r="H38" s="9" t="s">
        <v>124</v>
      </c>
      <c r="I38" s="10" t="s">
        <v>25</v>
      </c>
      <c r="J38" s="10" t="s">
        <v>31</v>
      </c>
      <c r="K38" s="10" t="s">
        <v>139</v>
      </c>
      <c r="L38" s="11" t="s">
        <v>140</v>
      </c>
      <c r="M38" s="12" t="s">
        <v>27</v>
      </c>
      <c r="N38" s="12" t="s">
        <v>73</v>
      </c>
      <c r="O38" s="38">
        <v>17352</v>
      </c>
      <c r="P38" s="12" t="s">
        <v>29</v>
      </c>
    </row>
    <row r="39" spans="1:16" s="4" customFormat="1" ht="89.25">
      <c r="A39" s="9" t="s">
        <v>67</v>
      </c>
      <c r="B39" s="7" t="s">
        <v>16</v>
      </c>
      <c r="C39" s="7">
        <f>VLOOKUP(D39,'[1]4KTM'!$B$4:$C$28,2,FALSE)</f>
        <v>14</v>
      </c>
      <c r="D39" s="7" t="s">
        <v>17</v>
      </c>
      <c r="E39" s="7" t="s">
        <v>68</v>
      </c>
      <c r="F39" s="13" t="s">
        <v>69</v>
      </c>
      <c r="G39" s="14" t="s">
        <v>123</v>
      </c>
      <c r="H39" s="9" t="s">
        <v>124</v>
      </c>
      <c r="I39" s="10" t="s">
        <v>25</v>
      </c>
      <c r="J39" s="10" t="s">
        <v>31</v>
      </c>
      <c r="K39" s="10" t="s">
        <v>97</v>
      </c>
      <c r="L39" s="11" t="s">
        <v>141</v>
      </c>
      <c r="M39" s="12" t="s">
        <v>27</v>
      </c>
      <c r="N39" s="12" t="s">
        <v>73</v>
      </c>
      <c r="O39" s="38">
        <v>17352</v>
      </c>
      <c r="P39" s="12" t="s">
        <v>29</v>
      </c>
    </row>
    <row r="40" spans="1:16" s="4" customFormat="1" ht="89.25">
      <c r="A40" s="9" t="s">
        <v>67</v>
      </c>
      <c r="B40" s="7" t="s">
        <v>16</v>
      </c>
      <c r="C40" s="7">
        <f>VLOOKUP(D40,'[1]4KTM'!$B$4:$C$28,2,FALSE)</f>
        <v>14</v>
      </c>
      <c r="D40" s="7" t="s">
        <v>17</v>
      </c>
      <c r="E40" s="7" t="s">
        <v>68</v>
      </c>
      <c r="F40" s="13" t="s">
        <v>69</v>
      </c>
      <c r="G40" s="14" t="s">
        <v>123</v>
      </c>
      <c r="H40" s="9" t="s">
        <v>124</v>
      </c>
      <c r="I40" s="10" t="s">
        <v>25</v>
      </c>
      <c r="J40" s="10" t="s">
        <v>31</v>
      </c>
      <c r="K40" s="10" t="s">
        <v>142</v>
      </c>
      <c r="L40" s="11" t="s">
        <v>143</v>
      </c>
      <c r="M40" s="12" t="s">
        <v>27</v>
      </c>
      <c r="N40" s="12" t="s">
        <v>73</v>
      </c>
      <c r="O40" s="38">
        <v>17352</v>
      </c>
      <c r="P40" s="12" t="s">
        <v>29</v>
      </c>
    </row>
    <row r="41" spans="1:16" s="4" customFormat="1" ht="89.25">
      <c r="A41" s="9" t="s">
        <v>67</v>
      </c>
      <c r="B41" s="7" t="s">
        <v>16</v>
      </c>
      <c r="C41" s="7">
        <f>VLOOKUP(D41,'[1]4KTM'!$B$4:$C$28,2,FALSE)</f>
        <v>14</v>
      </c>
      <c r="D41" s="7" t="s">
        <v>17</v>
      </c>
      <c r="E41" s="7" t="s">
        <v>68</v>
      </c>
      <c r="F41" s="13" t="s">
        <v>69</v>
      </c>
      <c r="G41" s="14" t="s">
        <v>123</v>
      </c>
      <c r="H41" s="9" t="s">
        <v>124</v>
      </c>
      <c r="I41" s="10" t="s">
        <v>25</v>
      </c>
      <c r="J41" s="10" t="s">
        <v>31</v>
      </c>
      <c r="K41" s="10" t="s">
        <v>144</v>
      </c>
      <c r="L41" s="11" t="s">
        <v>145</v>
      </c>
      <c r="M41" s="12" t="s">
        <v>27</v>
      </c>
      <c r="N41" s="12" t="s">
        <v>73</v>
      </c>
      <c r="O41" s="38">
        <v>17352</v>
      </c>
      <c r="P41" s="12" t="s">
        <v>29</v>
      </c>
    </row>
    <row r="42" spans="1:16" s="4" customFormat="1" ht="89.25">
      <c r="A42" s="9" t="s">
        <v>67</v>
      </c>
      <c r="B42" s="7" t="s">
        <v>16</v>
      </c>
      <c r="C42" s="7">
        <f>VLOOKUP(D42,'[1]4KTM'!$B$4:$C$28,2,FALSE)</f>
        <v>14</v>
      </c>
      <c r="D42" s="7" t="s">
        <v>17</v>
      </c>
      <c r="E42" s="7" t="s">
        <v>68</v>
      </c>
      <c r="F42" s="13" t="s">
        <v>69</v>
      </c>
      <c r="G42" s="14" t="s">
        <v>123</v>
      </c>
      <c r="H42" s="9" t="s">
        <v>124</v>
      </c>
      <c r="I42" s="10" t="s">
        <v>25</v>
      </c>
      <c r="J42" s="10" t="s">
        <v>31</v>
      </c>
      <c r="K42" s="10" t="s">
        <v>146</v>
      </c>
      <c r="L42" s="11" t="s">
        <v>147</v>
      </c>
      <c r="M42" s="12" t="s">
        <v>27</v>
      </c>
      <c r="N42" s="12" t="s">
        <v>73</v>
      </c>
      <c r="O42" s="38">
        <v>17352</v>
      </c>
      <c r="P42" s="12" t="s">
        <v>29</v>
      </c>
    </row>
    <row r="43" spans="1:16" s="4" customFormat="1" ht="89.25">
      <c r="A43" s="9" t="s">
        <v>67</v>
      </c>
      <c r="B43" s="7" t="s">
        <v>16</v>
      </c>
      <c r="C43" s="7">
        <f>VLOOKUP(D43,'[1]4KTM'!$B$4:$C$28,2,FALSE)</f>
        <v>14</v>
      </c>
      <c r="D43" s="7" t="s">
        <v>17</v>
      </c>
      <c r="E43" s="7" t="s">
        <v>68</v>
      </c>
      <c r="F43" s="13" t="s">
        <v>69</v>
      </c>
      <c r="G43" s="14" t="s">
        <v>123</v>
      </c>
      <c r="H43" s="9" t="s">
        <v>124</v>
      </c>
      <c r="I43" s="10" t="s">
        <v>25</v>
      </c>
      <c r="J43" s="10" t="s">
        <v>31</v>
      </c>
      <c r="K43" s="10" t="s">
        <v>148</v>
      </c>
      <c r="L43" s="21" t="s">
        <v>149</v>
      </c>
      <c r="M43" s="12" t="s">
        <v>27</v>
      </c>
      <c r="N43" s="12" t="s">
        <v>73</v>
      </c>
      <c r="O43" s="38">
        <v>17352</v>
      </c>
      <c r="P43" s="12" t="s">
        <v>29</v>
      </c>
    </row>
    <row r="44" spans="1:16" s="4" customFormat="1" ht="89.25">
      <c r="A44" s="9" t="s">
        <v>67</v>
      </c>
      <c r="B44" s="7" t="s">
        <v>16</v>
      </c>
      <c r="C44" s="7">
        <f>VLOOKUP(D44,'[1]4KTM'!$B$4:$C$28,2,FALSE)</f>
        <v>14</v>
      </c>
      <c r="D44" s="7" t="s">
        <v>17</v>
      </c>
      <c r="E44" s="7" t="s">
        <v>68</v>
      </c>
      <c r="F44" s="13" t="s">
        <v>69</v>
      </c>
      <c r="G44" s="14" t="s">
        <v>123</v>
      </c>
      <c r="H44" s="9" t="s">
        <v>124</v>
      </c>
      <c r="I44" s="10" t="s">
        <v>25</v>
      </c>
      <c r="J44" s="10" t="s">
        <v>31</v>
      </c>
      <c r="K44" s="10" t="s">
        <v>150</v>
      </c>
      <c r="L44" s="11" t="s">
        <v>151</v>
      </c>
      <c r="M44" s="12" t="s">
        <v>27</v>
      </c>
      <c r="N44" s="12" t="s">
        <v>73</v>
      </c>
      <c r="O44" s="38">
        <v>17352</v>
      </c>
      <c r="P44" s="12" t="s">
        <v>29</v>
      </c>
    </row>
    <row r="45" spans="1:16" s="4" customFormat="1" ht="89.25">
      <c r="A45" s="9" t="s">
        <v>67</v>
      </c>
      <c r="B45" s="7" t="s">
        <v>16</v>
      </c>
      <c r="C45" s="7">
        <f>VLOOKUP(D45,'[1]4KTM'!$B$4:$C$28,2,FALSE)</f>
        <v>14</v>
      </c>
      <c r="D45" s="7" t="s">
        <v>17</v>
      </c>
      <c r="E45" s="7" t="s">
        <v>68</v>
      </c>
      <c r="F45" s="13" t="s">
        <v>69</v>
      </c>
      <c r="G45" s="14" t="s">
        <v>123</v>
      </c>
      <c r="H45" s="9" t="s">
        <v>124</v>
      </c>
      <c r="I45" s="10" t="s">
        <v>25</v>
      </c>
      <c r="J45" s="10" t="s">
        <v>31</v>
      </c>
      <c r="K45" s="16" t="s">
        <v>90</v>
      </c>
      <c r="L45" s="11" t="s">
        <v>91</v>
      </c>
      <c r="M45" s="12" t="s">
        <v>27</v>
      </c>
      <c r="N45" s="12" t="s">
        <v>73</v>
      </c>
      <c r="O45" s="38">
        <v>17352</v>
      </c>
      <c r="P45" s="12" t="s">
        <v>29</v>
      </c>
    </row>
    <row r="46" spans="1:16" s="4" customFormat="1" ht="89.25">
      <c r="A46" s="9" t="s">
        <v>67</v>
      </c>
      <c r="B46" s="7" t="s">
        <v>16</v>
      </c>
      <c r="C46" s="7">
        <f>VLOOKUP(D46,'[1]4KTM'!$B$4:$C$28,2,FALSE)</f>
        <v>14</v>
      </c>
      <c r="D46" s="7" t="s">
        <v>17</v>
      </c>
      <c r="E46" s="7" t="s">
        <v>68</v>
      </c>
      <c r="F46" s="13" t="s">
        <v>69</v>
      </c>
      <c r="G46" s="14" t="s">
        <v>123</v>
      </c>
      <c r="H46" s="9" t="s">
        <v>124</v>
      </c>
      <c r="I46" s="10" t="s">
        <v>25</v>
      </c>
      <c r="J46" s="10" t="s">
        <v>31</v>
      </c>
      <c r="K46" s="10" t="s">
        <v>152</v>
      </c>
      <c r="L46" s="11" t="s">
        <v>153</v>
      </c>
      <c r="M46" s="12" t="s">
        <v>27</v>
      </c>
      <c r="N46" s="12" t="s">
        <v>73</v>
      </c>
      <c r="O46" s="38">
        <v>17352</v>
      </c>
      <c r="P46" s="12" t="s">
        <v>29</v>
      </c>
    </row>
    <row r="47" spans="1:16" s="4" customFormat="1" ht="89.25">
      <c r="A47" s="9" t="s">
        <v>67</v>
      </c>
      <c r="B47" s="7" t="s">
        <v>16</v>
      </c>
      <c r="C47" s="7">
        <f>VLOOKUP(D47,'[1]4KTM'!$B$4:$C$28,2,FALSE)</f>
        <v>14</v>
      </c>
      <c r="D47" s="7" t="s">
        <v>17</v>
      </c>
      <c r="E47" s="7" t="s">
        <v>68</v>
      </c>
      <c r="F47" s="13" t="s">
        <v>69</v>
      </c>
      <c r="G47" s="14" t="s">
        <v>123</v>
      </c>
      <c r="H47" s="9" t="s">
        <v>124</v>
      </c>
      <c r="I47" s="10" t="s">
        <v>25</v>
      </c>
      <c r="J47" s="10" t="s">
        <v>31</v>
      </c>
      <c r="K47" s="10" t="s">
        <v>154</v>
      </c>
      <c r="L47" s="11" t="s">
        <v>155</v>
      </c>
      <c r="M47" s="12" t="s">
        <v>27</v>
      </c>
      <c r="N47" s="12" t="s">
        <v>73</v>
      </c>
      <c r="O47" s="38">
        <v>17352</v>
      </c>
      <c r="P47" s="12" t="s">
        <v>29</v>
      </c>
    </row>
    <row r="48" spans="1:16" s="4" customFormat="1" ht="89.25">
      <c r="A48" s="9" t="s">
        <v>67</v>
      </c>
      <c r="B48" s="7" t="s">
        <v>16</v>
      </c>
      <c r="C48" s="7">
        <f>VLOOKUP(D48,'[1]4KTM'!$B$4:$C$28,2,FALSE)</f>
        <v>14</v>
      </c>
      <c r="D48" s="7" t="s">
        <v>17</v>
      </c>
      <c r="E48" s="7" t="s">
        <v>68</v>
      </c>
      <c r="F48" s="13" t="s">
        <v>69</v>
      </c>
      <c r="G48" s="14" t="s">
        <v>123</v>
      </c>
      <c r="H48" s="9" t="s">
        <v>124</v>
      </c>
      <c r="I48" s="10" t="s">
        <v>25</v>
      </c>
      <c r="J48" s="10" t="s">
        <v>31</v>
      </c>
      <c r="K48" s="10" t="s">
        <v>156</v>
      </c>
      <c r="L48" s="11" t="s">
        <v>157</v>
      </c>
      <c r="M48" s="12" t="s">
        <v>27</v>
      </c>
      <c r="N48" s="12" t="s">
        <v>73</v>
      </c>
      <c r="O48" s="38">
        <v>17352</v>
      </c>
      <c r="P48" s="12" t="s">
        <v>29</v>
      </c>
    </row>
    <row r="49" spans="1:16" s="4" customFormat="1" ht="89.25">
      <c r="A49" s="9" t="s">
        <v>67</v>
      </c>
      <c r="B49" s="7" t="s">
        <v>16</v>
      </c>
      <c r="C49" s="7">
        <f>VLOOKUP(D49,'[1]4KTM'!$B$4:$C$28,2,FALSE)</f>
        <v>14</v>
      </c>
      <c r="D49" s="7" t="s">
        <v>17</v>
      </c>
      <c r="E49" s="7" t="s">
        <v>68</v>
      </c>
      <c r="F49" s="13" t="s">
        <v>69</v>
      </c>
      <c r="G49" s="14" t="s">
        <v>123</v>
      </c>
      <c r="H49" s="9" t="s">
        <v>124</v>
      </c>
      <c r="I49" s="10" t="s">
        <v>25</v>
      </c>
      <c r="J49" s="10" t="s">
        <v>31</v>
      </c>
      <c r="K49" s="10" t="s">
        <v>158</v>
      </c>
      <c r="L49" s="11" t="s">
        <v>159</v>
      </c>
      <c r="M49" s="12" t="s">
        <v>27</v>
      </c>
      <c r="N49" s="12" t="s">
        <v>73</v>
      </c>
      <c r="O49" s="38">
        <v>17352</v>
      </c>
      <c r="P49" s="12" t="s">
        <v>29</v>
      </c>
    </row>
    <row r="50" spans="1:16" s="4" customFormat="1" ht="102">
      <c r="A50" s="9" t="s">
        <v>67</v>
      </c>
      <c r="B50" s="7" t="s">
        <v>16</v>
      </c>
      <c r="C50" s="7">
        <f>VLOOKUP(D50,'[1]4KTM'!$B$4:$C$28,2,FALSE)</f>
        <v>14</v>
      </c>
      <c r="D50" s="7" t="s">
        <v>17</v>
      </c>
      <c r="E50" s="7" t="s">
        <v>68</v>
      </c>
      <c r="F50" s="13" t="s">
        <v>69</v>
      </c>
      <c r="G50" s="14" t="s">
        <v>123</v>
      </c>
      <c r="H50" s="9" t="s">
        <v>124</v>
      </c>
      <c r="I50" s="10" t="s">
        <v>25</v>
      </c>
      <c r="J50" s="10" t="s">
        <v>31</v>
      </c>
      <c r="K50" s="10" t="s">
        <v>160</v>
      </c>
      <c r="L50" s="11" t="s">
        <v>161</v>
      </c>
      <c r="M50" s="12" t="s">
        <v>27</v>
      </c>
      <c r="N50" s="12" t="s">
        <v>73</v>
      </c>
      <c r="O50" s="38">
        <v>17352</v>
      </c>
      <c r="P50" s="12" t="s">
        <v>29</v>
      </c>
    </row>
    <row r="51" spans="1:16" s="4" customFormat="1" ht="76.5">
      <c r="A51" s="9" t="s">
        <v>163</v>
      </c>
      <c r="B51" s="7" t="s">
        <v>35</v>
      </c>
      <c r="C51" s="7">
        <f>VLOOKUP(D51,'[1]4KTM'!$B$4:$C$28,2,FALSE)</f>
        <v>15</v>
      </c>
      <c r="D51" s="7" t="s">
        <v>36</v>
      </c>
      <c r="E51" s="7" t="s">
        <v>37</v>
      </c>
      <c r="F51" s="8" t="s">
        <v>164</v>
      </c>
      <c r="G51" s="8" t="s">
        <v>165</v>
      </c>
      <c r="H51" s="9" t="s">
        <v>166</v>
      </c>
      <c r="I51" s="8" t="s">
        <v>15</v>
      </c>
      <c r="J51" s="8" t="s">
        <v>31</v>
      </c>
      <c r="K51" s="10" t="s">
        <v>41</v>
      </c>
      <c r="L51" s="8" t="s">
        <v>26</v>
      </c>
      <c r="M51" s="8" t="s">
        <v>27</v>
      </c>
      <c r="N51" s="8" t="s">
        <v>73</v>
      </c>
      <c r="O51" s="49">
        <v>6000</v>
      </c>
      <c r="P51" s="8" t="s">
        <v>29</v>
      </c>
    </row>
    <row r="52" spans="1:16" s="4" customFormat="1" ht="63.75">
      <c r="A52" s="9" t="s">
        <v>67</v>
      </c>
      <c r="B52" s="7"/>
      <c r="C52" s="7">
        <f>VLOOKUP(D52,'[1]4KTM'!$B$4:$C$28,2,FALSE)</f>
        <v>14</v>
      </c>
      <c r="D52" s="7" t="s">
        <v>17</v>
      </c>
      <c r="E52" s="7" t="s">
        <v>68</v>
      </c>
      <c r="F52" s="13" t="s">
        <v>69</v>
      </c>
      <c r="G52" s="22" t="s">
        <v>170</v>
      </c>
      <c r="H52" s="9" t="s">
        <v>171</v>
      </c>
      <c r="I52" s="16" t="s">
        <v>25</v>
      </c>
      <c r="J52" s="10" t="s">
        <v>31</v>
      </c>
      <c r="K52" s="10" t="s">
        <v>41</v>
      </c>
      <c r="L52" s="10" t="s">
        <v>26</v>
      </c>
      <c r="M52" s="12" t="s">
        <v>27</v>
      </c>
      <c r="N52" s="12" t="s">
        <v>260</v>
      </c>
      <c r="O52" s="10"/>
      <c r="P52" s="12" t="s">
        <v>29</v>
      </c>
    </row>
    <row r="53" spans="1:16" s="4" customFormat="1" ht="38.25">
      <c r="A53" s="9" t="s">
        <v>61</v>
      </c>
      <c r="B53" s="39"/>
      <c r="C53" s="8"/>
      <c r="D53" s="8" t="s">
        <v>62</v>
      </c>
      <c r="E53" s="7" t="s">
        <v>63</v>
      </c>
      <c r="F53" s="8" t="s">
        <v>64</v>
      </c>
      <c r="G53" s="8" t="s">
        <v>172</v>
      </c>
      <c r="H53" s="9" t="s">
        <v>173</v>
      </c>
      <c r="I53" s="16" t="s">
        <v>15</v>
      </c>
      <c r="J53" s="10" t="s">
        <v>31</v>
      </c>
      <c r="K53" s="10" t="s">
        <v>41</v>
      </c>
      <c r="L53" s="10" t="s">
        <v>26</v>
      </c>
      <c r="M53" s="12" t="s">
        <v>27</v>
      </c>
      <c r="N53" s="12" t="s">
        <v>78</v>
      </c>
      <c r="O53" s="10"/>
      <c r="P53" s="12" t="s">
        <v>29</v>
      </c>
    </row>
    <row r="54" spans="1:16" s="4" customFormat="1" ht="38.25">
      <c r="A54" s="9" t="s">
        <v>61</v>
      </c>
      <c r="B54" s="39"/>
      <c r="C54" s="8">
        <v>7</v>
      </c>
      <c r="D54" s="8" t="s">
        <v>62</v>
      </c>
      <c r="E54" s="7" t="s">
        <v>63</v>
      </c>
      <c r="F54" s="8" t="s">
        <v>64</v>
      </c>
      <c r="G54" s="8" t="s">
        <v>174</v>
      </c>
      <c r="H54" s="9" t="s">
        <v>175</v>
      </c>
      <c r="I54" s="16" t="s">
        <v>15</v>
      </c>
      <c r="J54" s="10" t="s">
        <v>31</v>
      </c>
      <c r="K54" s="10" t="s">
        <v>41</v>
      </c>
      <c r="L54" s="10" t="s">
        <v>26</v>
      </c>
      <c r="M54" s="12" t="s">
        <v>27</v>
      </c>
      <c r="N54" s="12" t="s">
        <v>265</v>
      </c>
      <c r="O54" s="10"/>
      <c r="P54" s="12" t="s">
        <v>29</v>
      </c>
    </row>
    <row r="55" spans="1:16" s="4" customFormat="1" ht="102">
      <c r="A55" s="9" t="s">
        <v>176</v>
      </c>
      <c r="B55" s="7" t="s">
        <v>177</v>
      </c>
      <c r="C55" s="7">
        <v>7</v>
      </c>
      <c r="D55" s="7" t="s">
        <v>62</v>
      </c>
      <c r="E55" s="7" t="s">
        <v>63</v>
      </c>
      <c r="F55" s="8" t="s">
        <v>178</v>
      </c>
      <c r="G55" s="8" t="s">
        <v>179</v>
      </c>
      <c r="H55" s="9" t="s">
        <v>180</v>
      </c>
      <c r="I55" s="16" t="s">
        <v>15</v>
      </c>
      <c r="J55" s="10" t="s">
        <v>31</v>
      </c>
      <c r="K55" s="10" t="s">
        <v>41</v>
      </c>
      <c r="L55" s="10" t="s">
        <v>26</v>
      </c>
      <c r="M55" s="12" t="s">
        <v>27</v>
      </c>
      <c r="N55" s="12" t="s">
        <v>265</v>
      </c>
      <c r="O55" s="10"/>
      <c r="P55" s="12" t="s">
        <v>29</v>
      </c>
    </row>
    <row r="56" spans="1:16" s="4" customFormat="1" ht="89.25">
      <c r="A56" s="9" t="s">
        <v>181</v>
      </c>
      <c r="B56" s="7" t="s">
        <v>182</v>
      </c>
      <c r="C56" s="7">
        <v>10</v>
      </c>
      <c r="D56" s="7" t="s">
        <v>183</v>
      </c>
      <c r="E56" s="7" t="s">
        <v>184</v>
      </c>
      <c r="F56" s="8" t="s">
        <v>185</v>
      </c>
      <c r="G56" s="8" t="s">
        <v>186</v>
      </c>
      <c r="H56" s="9" t="s">
        <v>187</v>
      </c>
      <c r="I56" s="16" t="s">
        <v>15</v>
      </c>
      <c r="J56" s="10" t="s">
        <v>31</v>
      </c>
      <c r="K56" s="10" t="s">
        <v>41</v>
      </c>
      <c r="L56" s="10" t="s">
        <v>26</v>
      </c>
      <c r="M56" s="12" t="s">
        <v>27</v>
      </c>
      <c r="N56" s="12" t="s">
        <v>73</v>
      </c>
      <c r="O56" s="10"/>
      <c r="P56" s="12" t="s">
        <v>29</v>
      </c>
    </row>
    <row r="57" spans="1:16" s="4" customFormat="1" ht="140.25">
      <c r="A57" s="9" t="s">
        <v>188</v>
      </c>
      <c r="B57" s="7" t="s">
        <v>189</v>
      </c>
      <c r="C57" s="7">
        <v>2</v>
      </c>
      <c r="D57" s="7" t="s">
        <v>190</v>
      </c>
      <c r="E57" s="7" t="s">
        <v>14</v>
      </c>
      <c r="F57" s="8" t="s">
        <v>191</v>
      </c>
      <c r="G57" s="14" t="s">
        <v>192</v>
      </c>
      <c r="H57" s="9" t="s">
        <v>193</v>
      </c>
      <c r="I57" s="16" t="s">
        <v>15</v>
      </c>
      <c r="J57" s="10" t="s">
        <v>31</v>
      </c>
      <c r="K57" s="10" t="s">
        <v>194</v>
      </c>
      <c r="L57" s="10" t="s">
        <v>26</v>
      </c>
      <c r="M57" s="12" t="s">
        <v>27</v>
      </c>
      <c r="N57" s="12" t="s">
        <v>73</v>
      </c>
      <c r="O57" s="10"/>
      <c r="P57" s="12" t="s">
        <v>29</v>
      </c>
    </row>
    <row r="58" spans="1:16" s="4" customFormat="1" ht="63.75">
      <c r="A58" s="9" t="s">
        <v>55</v>
      </c>
      <c r="B58" s="7" t="s">
        <v>21</v>
      </c>
      <c r="C58" s="7">
        <v>21</v>
      </c>
      <c r="D58" s="7" t="s">
        <v>13</v>
      </c>
      <c r="E58" s="7" t="s">
        <v>14</v>
      </c>
      <c r="F58" s="8" t="s">
        <v>56</v>
      </c>
      <c r="G58" s="8" t="s">
        <v>195</v>
      </c>
      <c r="H58" s="9" t="s">
        <v>196</v>
      </c>
      <c r="I58" s="16" t="s">
        <v>15</v>
      </c>
      <c r="J58" s="10" t="s">
        <v>31</v>
      </c>
      <c r="K58" s="10" t="s">
        <v>59</v>
      </c>
      <c r="L58" s="10" t="s">
        <v>60</v>
      </c>
      <c r="M58" s="12" t="s">
        <v>27</v>
      </c>
      <c r="N58" s="27" t="s">
        <v>256</v>
      </c>
      <c r="O58" s="10"/>
      <c r="P58" s="27" t="s">
        <v>257</v>
      </c>
    </row>
    <row r="59" spans="1:16" s="4" customFormat="1" ht="63.75">
      <c r="A59" s="9" t="s">
        <v>55</v>
      </c>
      <c r="B59" s="7" t="s">
        <v>21</v>
      </c>
      <c r="C59" s="7">
        <v>21</v>
      </c>
      <c r="D59" s="7" t="s">
        <v>13</v>
      </c>
      <c r="E59" s="7" t="s">
        <v>14</v>
      </c>
      <c r="F59" s="8" t="s">
        <v>56</v>
      </c>
      <c r="G59" s="8" t="s">
        <v>197</v>
      </c>
      <c r="H59" s="9" t="s">
        <v>198</v>
      </c>
      <c r="I59" s="16" t="s">
        <v>15</v>
      </c>
      <c r="J59" s="10" t="s">
        <v>31</v>
      </c>
      <c r="K59" s="10" t="s">
        <v>59</v>
      </c>
      <c r="L59" s="10" t="s">
        <v>60</v>
      </c>
      <c r="M59" s="12" t="s">
        <v>27</v>
      </c>
      <c r="N59" s="27" t="s">
        <v>255</v>
      </c>
      <c r="O59" s="10"/>
      <c r="P59" s="12" t="s">
        <v>29</v>
      </c>
    </row>
    <row r="60" spans="1:16" s="4" customFormat="1" ht="63.75">
      <c r="A60" s="9" t="s">
        <v>23</v>
      </c>
      <c r="B60" s="7" t="s">
        <v>21</v>
      </c>
      <c r="C60" s="7">
        <v>21</v>
      </c>
      <c r="D60" s="7" t="s">
        <v>13</v>
      </c>
      <c r="E60" s="7" t="s">
        <v>14</v>
      </c>
      <c r="F60" s="8" t="s">
        <v>24</v>
      </c>
      <c r="G60" s="8" t="s">
        <v>199</v>
      </c>
      <c r="H60" s="9" t="s">
        <v>200</v>
      </c>
      <c r="I60" s="16" t="s">
        <v>15</v>
      </c>
      <c r="J60" s="10" t="s">
        <v>31</v>
      </c>
      <c r="K60" s="25" t="s">
        <v>94</v>
      </c>
      <c r="L60" s="11" t="s">
        <v>167</v>
      </c>
      <c r="M60" s="12" t="s">
        <v>27</v>
      </c>
      <c r="N60" s="12" t="s">
        <v>258</v>
      </c>
      <c r="O60" s="10" t="s">
        <v>27</v>
      </c>
      <c r="P60" s="12" t="s">
        <v>271</v>
      </c>
    </row>
    <row r="61" spans="1:16" s="4" customFormat="1" ht="127.5">
      <c r="A61" s="9" t="s">
        <v>201</v>
      </c>
      <c r="B61" s="7" t="s">
        <v>16</v>
      </c>
      <c r="C61" s="7">
        <v>14</v>
      </c>
      <c r="D61" s="7" t="s">
        <v>17</v>
      </c>
      <c r="E61" s="7" t="s">
        <v>14</v>
      </c>
      <c r="F61" s="21" t="s">
        <v>202</v>
      </c>
      <c r="G61" s="14" t="s">
        <v>203</v>
      </c>
      <c r="H61" s="9" t="s">
        <v>204</v>
      </c>
      <c r="I61" s="16" t="s">
        <v>15</v>
      </c>
      <c r="J61" s="10" t="s">
        <v>31</v>
      </c>
      <c r="K61" s="10" t="s">
        <v>41</v>
      </c>
      <c r="L61" s="10" t="s">
        <v>26</v>
      </c>
      <c r="M61" s="12" t="s">
        <v>27</v>
      </c>
      <c r="N61" s="12" t="s">
        <v>78</v>
      </c>
      <c r="O61" s="10"/>
      <c r="P61" s="12" t="s">
        <v>29</v>
      </c>
    </row>
    <row r="62" spans="1:16" s="4" customFormat="1" ht="63.75">
      <c r="A62" s="9" t="s">
        <v>213</v>
      </c>
      <c r="B62" s="7" t="s">
        <v>214</v>
      </c>
      <c r="C62" s="7">
        <v>14</v>
      </c>
      <c r="D62" s="7" t="s">
        <v>17</v>
      </c>
      <c r="E62" s="7" t="s">
        <v>215</v>
      </c>
      <c r="F62" s="8" t="s">
        <v>216</v>
      </c>
      <c r="G62" s="24" t="s">
        <v>217</v>
      </c>
      <c r="H62" s="9" t="s">
        <v>218</v>
      </c>
      <c r="I62" s="25" t="s">
        <v>25</v>
      </c>
      <c r="J62" s="10" t="s">
        <v>31</v>
      </c>
      <c r="K62" s="10" t="s">
        <v>59</v>
      </c>
      <c r="L62" s="10" t="s">
        <v>26</v>
      </c>
      <c r="M62" s="12" t="s">
        <v>27</v>
      </c>
      <c r="N62" s="12" t="s">
        <v>116</v>
      </c>
      <c r="O62" s="10" t="s">
        <v>28</v>
      </c>
      <c r="P62" s="12" t="s">
        <v>272</v>
      </c>
    </row>
    <row r="63" spans="1:16" s="4" customFormat="1" ht="89.25">
      <c r="A63" s="9" t="s">
        <v>67</v>
      </c>
      <c r="B63" s="39"/>
      <c r="C63" s="39"/>
      <c r="D63" s="7" t="s">
        <v>17</v>
      </c>
      <c r="E63" s="9" t="s">
        <v>68</v>
      </c>
      <c r="F63" s="13" t="s">
        <v>69</v>
      </c>
      <c r="G63" s="8" t="s">
        <v>219</v>
      </c>
      <c r="H63" s="9" t="s">
        <v>220</v>
      </c>
      <c r="I63" s="25" t="s">
        <v>25</v>
      </c>
      <c r="J63" s="10" t="s">
        <v>31</v>
      </c>
      <c r="K63" s="10" t="s">
        <v>41</v>
      </c>
      <c r="L63" s="10" t="s">
        <v>26</v>
      </c>
      <c r="M63" s="12" t="s">
        <v>27</v>
      </c>
      <c r="N63" s="12" t="s">
        <v>73</v>
      </c>
      <c r="O63" s="10" t="s">
        <v>28</v>
      </c>
      <c r="P63" s="12" t="s">
        <v>29</v>
      </c>
    </row>
    <row r="64" spans="1:16" s="4" customFormat="1" ht="76.5">
      <c r="A64" s="7" t="s">
        <v>221</v>
      </c>
      <c r="B64" s="7" t="s">
        <v>177</v>
      </c>
      <c r="C64" s="7" t="e">
        <v>#N/A</v>
      </c>
      <c r="D64" s="7" t="s">
        <v>112</v>
      </c>
      <c r="E64" s="7" t="s">
        <v>112</v>
      </c>
      <c r="F64" s="8" t="s">
        <v>222</v>
      </c>
      <c r="G64" s="8" t="s">
        <v>222</v>
      </c>
      <c r="H64" s="9" t="s">
        <v>266</v>
      </c>
      <c r="I64" s="25" t="s">
        <v>25</v>
      </c>
      <c r="J64" s="10" t="s">
        <v>31</v>
      </c>
      <c r="K64" s="10" t="s">
        <v>223</v>
      </c>
      <c r="L64" s="23" t="s">
        <v>162</v>
      </c>
      <c r="M64" s="12" t="s">
        <v>27</v>
      </c>
      <c r="N64" s="12" t="s">
        <v>267</v>
      </c>
      <c r="O64" s="25"/>
      <c r="P64" s="12" t="s">
        <v>29</v>
      </c>
    </row>
    <row r="65" spans="1:16" s="4" customFormat="1" ht="38.25">
      <c r="A65" s="7" t="s">
        <v>221</v>
      </c>
      <c r="B65" s="7" t="s">
        <v>177</v>
      </c>
      <c r="C65" s="7" t="e">
        <v>#N/A</v>
      </c>
      <c r="D65" s="7" t="s">
        <v>112</v>
      </c>
      <c r="E65" s="7" t="s">
        <v>112</v>
      </c>
      <c r="F65" s="8" t="s">
        <v>222</v>
      </c>
      <c r="G65" s="8" t="s">
        <v>222</v>
      </c>
      <c r="H65" s="9" t="s">
        <v>266</v>
      </c>
      <c r="I65" s="25" t="s">
        <v>25</v>
      </c>
      <c r="J65" s="10" t="s">
        <v>31</v>
      </c>
      <c r="K65" s="10" t="s">
        <v>168</v>
      </c>
      <c r="L65" s="23" t="s">
        <v>169</v>
      </c>
      <c r="M65" s="12" t="s">
        <v>27</v>
      </c>
      <c r="N65" s="12" t="s">
        <v>267</v>
      </c>
      <c r="O65" s="25"/>
      <c r="P65" s="12" t="s">
        <v>29</v>
      </c>
    </row>
    <row r="66" spans="1:16" s="4" customFormat="1" ht="102">
      <c r="A66" s="7" t="s">
        <v>221</v>
      </c>
      <c r="B66" s="7" t="s">
        <v>177</v>
      </c>
      <c r="C66" s="7" t="e">
        <v>#N/A</v>
      </c>
      <c r="D66" s="7" t="s">
        <v>112</v>
      </c>
      <c r="E66" s="7" t="s">
        <v>112</v>
      </c>
      <c r="F66" s="8" t="s">
        <v>222</v>
      </c>
      <c r="G66" s="8" t="s">
        <v>222</v>
      </c>
      <c r="H66" s="9" t="s">
        <v>266</v>
      </c>
      <c r="I66" s="25" t="s">
        <v>25</v>
      </c>
      <c r="J66" s="10" t="s">
        <v>31</v>
      </c>
      <c r="K66" s="10" t="s">
        <v>224</v>
      </c>
      <c r="L66" s="23" t="s">
        <v>225</v>
      </c>
      <c r="M66" s="12" t="s">
        <v>27</v>
      </c>
      <c r="N66" s="12" t="s">
        <v>267</v>
      </c>
      <c r="O66" s="25"/>
      <c r="P66" s="12" t="s">
        <v>29</v>
      </c>
    </row>
    <row r="67" spans="1:16" s="4" customFormat="1" ht="38.25">
      <c r="A67" s="7" t="s">
        <v>221</v>
      </c>
      <c r="B67" s="7" t="s">
        <v>177</v>
      </c>
      <c r="C67" s="7" t="e">
        <v>#N/A</v>
      </c>
      <c r="D67" s="7" t="s">
        <v>112</v>
      </c>
      <c r="E67" s="7" t="s">
        <v>112</v>
      </c>
      <c r="F67" s="8" t="s">
        <v>222</v>
      </c>
      <c r="G67" s="8" t="s">
        <v>222</v>
      </c>
      <c r="H67" s="9" t="s">
        <v>266</v>
      </c>
      <c r="I67" s="25" t="s">
        <v>25</v>
      </c>
      <c r="J67" s="10" t="s">
        <v>31</v>
      </c>
      <c r="K67" s="10" t="s">
        <v>226</v>
      </c>
      <c r="L67" s="23" t="s">
        <v>227</v>
      </c>
      <c r="M67" s="12" t="s">
        <v>27</v>
      </c>
      <c r="N67" s="12" t="s">
        <v>267</v>
      </c>
      <c r="O67" s="25"/>
      <c r="P67" s="12" t="s">
        <v>29</v>
      </c>
    </row>
    <row r="68" spans="1:16" s="4" customFormat="1" ht="38.25">
      <c r="A68" s="7" t="s">
        <v>221</v>
      </c>
      <c r="B68" s="7" t="s">
        <v>177</v>
      </c>
      <c r="C68" s="7" t="e">
        <v>#N/A</v>
      </c>
      <c r="D68" s="7" t="s">
        <v>112</v>
      </c>
      <c r="E68" s="7" t="s">
        <v>112</v>
      </c>
      <c r="F68" s="8" t="s">
        <v>222</v>
      </c>
      <c r="G68" s="8" t="s">
        <v>222</v>
      </c>
      <c r="H68" s="9" t="s">
        <v>266</v>
      </c>
      <c r="I68" s="25" t="s">
        <v>25</v>
      </c>
      <c r="J68" s="10" t="s">
        <v>31</v>
      </c>
      <c r="K68" s="10" t="s">
        <v>228</v>
      </c>
      <c r="L68" s="23" t="s">
        <v>229</v>
      </c>
      <c r="M68" s="12" t="s">
        <v>27</v>
      </c>
      <c r="N68" s="12" t="s">
        <v>267</v>
      </c>
      <c r="O68" s="25"/>
      <c r="P68" s="12" t="s">
        <v>29</v>
      </c>
    </row>
    <row r="69" spans="1:16" s="4" customFormat="1" ht="38.25">
      <c r="A69" s="7" t="s">
        <v>221</v>
      </c>
      <c r="B69" s="7" t="s">
        <v>177</v>
      </c>
      <c r="C69" s="7" t="e">
        <v>#N/A</v>
      </c>
      <c r="D69" s="7" t="s">
        <v>112</v>
      </c>
      <c r="E69" s="7" t="s">
        <v>112</v>
      </c>
      <c r="F69" s="8" t="s">
        <v>222</v>
      </c>
      <c r="G69" s="8" t="s">
        <v>222</v>
      </c>
      <c r="H69" s="9" t="s">
        <v>266</v>
      </c>
      <c r="I69" s="25" t="s">
        <v>25</v>
      </c>
      <c r="J69" s="10" t="s">
        <v>31</v>
      </c>
      <c r="K69" s="10" t="s">
        <v>144</v>
      </c>
      <c r="L69" s="23" t="s">
        <v>145</v>
      </c>
      <c r="M69" s="12" t="s">
        <v>27</v>
      </c>
      <c r="N69" s="12" t="s">
        <v>267</v>
      </c>
      <c r="O69" s="25"/>
      <c r="P69" s="12" t="s">
        <v>29</v>
      </c>
    </row>
    <row r="70" spans="1:16" s="4" customFormat="1" ht="38.25">
      <c r="A70" s="7" t="s">
        <v>221</v>
      </c>
      <c r="B70" s="7" t="s">
        <v>177</v>
      </c>
      <c r="C70" s="7" t="e">
        <v>#N/A</v>
      </c>
      <c r="D70" s="7" t="s">
        <v>112</v>
      </c>
      <c r="E70" s="7" t="s">
        <v>112</v>
      </c>
      <c r="F70" s="8" t="s">
        <v>222</v>
      </c>
      <c r="G70" s="8" t="s">
        <v>222</v>
      </c>
      <c r="H70" s="9" t="s">
        <v>266</v>
      </c>
      <c r="I70" s="25" t="s">
        <v>25</v>
      </c>
      <c r="J70" s="10" t="s">
        <v>31</v>
      </c>
      <c r="K70" s="10" t="s">
        <v>230</v>
      </c>
      <c r="L70" s="23" t="s">
        <v>231</v>
      </c>
      <c r="M70" s="12" t="s">
        <v>27</v>
      </c>
      <c r="N70" s="12" t="s">
        <v>267</v>
      </c>
      <c r="O70" s="25"/>
      <c r="P70" s="12" t="s">
        <v>29</v>
      </c>
    </row>
    <row r="71" spans="1:16" s="4" customFormat="1" ht="76.5">
      <c r="A71" s="9" t="s">
        <v>232</v>
      </c>
      <c r="B71" s="7" t="s">
        <v>233</v>
      </c>
      <c r="C71" s="7" t="e">
        <v>#N/A</v>
      </c>
      <c r="D71" s="7" t="s">
        <v>112</v>
      </c>
      <c r="E71" s="7" t="s">
        <v>112</v>
      </c>
      <c r="F71" s="8" t="s">
        <v>234</v>
      </c>
      <c r="G71" s="8" t="s">
        <v>235</v>
      </c>
      <c r="H71" s="9" t="s">
        <v>236</v>
      </c>
      <c r="I71" s="25" t="s">
        <v>25</v>
      </c>
      <c r="J71" s="10" t="s">
        <v>31</v>
      </c>
      <c r="K71" s="10" t="s">
        <v>41</v>
      </c>
      <c r="L71" s="10" t="s">
        <v>26</v>
      </c>
      <c r="M71" s="12" t="s">
        <v>27</v>
      </c>
      <c r="N71" s="12" t="s">
        <v>73</v>
      </c>
      <c r="O71" s="10"/>
      <c r="P71" s="12" t="s">
        <v>29</v>
      </c>
    </row>
    <row r="72" spans="1:16" s="4" customFormat="1" ht="89.25">
      <c r="A72" s="9" t="s">
        <v>237</v>
      </c>
      <c r="B72" s="7" t="s">
        <v>189</v>
      </c>
      <c r="C72" s="7">
        <f>VLOOKUP(D72,'[2]4KTM'!$B$4:$C$28,2,FALSE)</f>
        <v>2</v>
      </c>
      <c r="D72" s="7" t="s">
        <v>190</v>
      </c>
      <c r="E72" s="7" t="s">
        <v>238</v>
      </c>
      <c r="F72" s="8" t="s">
        <v>239</v>
      </c>
      <c r="G72" s="8" t="s">
        <v>240</v>
      </c>
      <c r="H72" s="9" t="s">
        <v>241</v>
      </c>
      <c r="I72" s="26" t="s">
        <v>25</v>
      </c>
      <c r="J72" s="26" t="s">
        <v>31</v>
      </c>
      <c r="K72" s="26" t="s">
        <v>242</v>
      </c>
      <c r="L72" s="26" t="s">
        <v>26</v>
      </c>
      <c r="M72" s="12" t="s">
        <v>27</v>
      </c>
      <c r="N72" s="48" t="s">
        <v>273</v>
      </c>
      <c r="O72" s="26"/>
      <c r="P72" s="27" t="s">
        <v>259</v>
      </c>
    </row>
    <row r="73" spans="1:16" s="4" customFormat="1" ht="63.75">
      <c r="A73" s="17" t="s">
        <v>205</v>
      </c>
      <c r="B73" s="18" t="s">
        <v>206</v>
      </c>
      <c r="C73" s="7">
        <v>8</v>
      </c>
      <c r="D73" s="7" t="s">
        <v>207</v>
      </c>
      <c r="E73" s="7" t="s">
        <v>208</v>
      </c>
      <c r="F73" s="8" t="s">
        <v>209</v>
      </c>
      <c r="G73" s="8" t="s">
        <v>210</v>
      </c>
      <c r="H73" s="9" t="s">
        <v>211</v>
      </c>
      <c r="I73" s="16" t="s">
        <v>15</v>
      </c>
      <c r="J73" s="10" t="s">
        <v>31</v>
      </c>
      <c r="K73" s="10" t="s">
        <v>59</v>
      </c>
      <c r="L73" s="10" t="s">
        <v>26</v>
      </c>
      <c r="M73" s="12" t="s">
        <v>27</v>
      </c>
      <c r="N73" s="12" t="s">
        <v>270</v>
      </c>
      <c r="O73" s="40">
        <v>1955766</v>
      </c>
      <c r="P73" s="12" t="s">
        <v>212</v>
      </c>
    </row>
    <row r="74" spans="1:17" s="4" customFormat="1" ht="63.75">
      <c r="A74" s="31" t="s">
        <v>243</v>
      </c>
      <c r="B74" s="32"/>
      <c r="C74" s="44">
        <v>14</v>
      </c>
      <c r="D74" s="33" t="s">
        <v>17</v>
      </c>
      <c r="E74" s="33" t="s">
        <v>215</v>
      </c>
      <c r="F74" s="34" t="s">
        <v>245</v>
      </c>
      <c r="G74" s="34" t="s">
        <v>246</v>
      </c>
      <c r="H74" s="44" t="s">
        <v>244</v>
      </c>
      <c r="I74" s="16" t="s">
        <v>15</v>
      </c>
      <c r="J74" s="26" t="s">
        <v>31</v>
      </c>
      <c r="K74" s="26" t="s">
        <v>269</v>
      </c>
      <c r="L74" s="26" t="s">
        <v>26</v>
      </c>
      <c r="M74" s="35">
        <v>6</v>
      </c>
      <c r="N74" s="35" t="s">
        <v>78</v>
      </c>
      <c r="O74" s="36">
        <v>300000</v>
      </c>
      <c r="P74" s="27" t="s">
        <v>268</v>
      </c>
      <c r="Q74" s="41"/>
    </row>
    <row r="75" spans="15:16" ht="12.75">
      <c r="O75" s="42"/>
      <c r="P75" s="43"/>
    </row>
  </sheetData>
  <sheetProtection/>
  <autoFilter ref="A3:P75"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2016-12-30T09:17:34Z</dcterms:modified>
  <cp:category/>
  <cp:version/>
  <cp:contentType/>
  <cp:contentStatus/>
</cp:coreProperties>
</file>