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65" windowWidth="13455" windowHeight="11970" activeTab="0"/>
  </bookViews>
  <sheets>
    <sheet name="Вбаланс" sheetId="1" r:id="rId1"/>
  </sheets>
  <definedNames/>
  <calcPr fullCalcOnLoad="1"/>
</workbook>
</file>

<file path=xl/sharedStrings.xml><?xml version="1.0" encoding="utf-8"?>
<sst xmlns="http://schemas.openxmlformats.org/spreadsheetml/2006/main" count="162" uniqueCount="112">
  <si>
    <t xml:space="preserve">разполагаеми ресурси на ПВТ </t>
  </si>
  <si>
    <t>(в куб.м/годишно) </t>
  </si>
  <si>
    <t xml:space="preserve">общо черпене от ПВТ </t>
  </si>
  <si>
    <t>(в м3/годишно)</t>
  </si>
  <si>
    <t>количествено състояние на ПВТ</t>
  </si>
  <si>
    <t>добро</t>
  </si>
  <si>
    <t>Воден баланс</t>
  </si>
  <si>
    <t>BG1G0000QAL001</t>
  </si>
  <si>
    <t>Порови води в Кватернера - Брегово-Новоселска низина</t>
  </si>
  <si>
    <t>л/сек</t>
  </si>
  <si>
    <t xml:space="preserve">Код на подземното водно тяло </t>
  </si>
  <si>
    <t>Наименование на водното тяло</t>
  </si>
  <si>
    <t>BG1G0000QAL002</t>
  </si>
  <si>
    <t>Порови води в Кватернера - Видинска низина</t>
  </si>
  <si>
    <t>BG1G0000QAL003</t>
  </si>
  <si>
    <t>Порови води в Кватернера - Арчар-Орсойска низина</t>
  </si>
  <si>
    <t>BG1G0000QAL004</t>
  </si>
  <si>
    <t>Порови води в Кватернера - Цибърска низина</t>
  </si>
  <si>
    <t>BG1G0000QAL005</t>
  </si>
  <si>
    <t>Порови води в Кватернера - Козлодуйска низина</t>
  </si>
  <si>
    <t>BG1G0000QAL006</t>
  </si>
  <si>
    <t>Порови води в Кватернера - Островска низина</t>
  </si>
  <si>
    <t>BG1G0000QAL007</t>
  </si>
  <si>
    <t>Порови води в Кватернера - Карабоазка низина</t>
  </si>
  <si>
    <t>BG1G0000QAL008</t>
  </si>
  <si>
    <t>Порови води в Кватернера - Беленско-Свищовска низина</t>
  </si>
  <si>
    <t>BG1G0000QAL009</t>
  </si>
  <si>
    <t>Порови води в Кватернера - Вардим-Новградска низина</t>
  </si>
  <si>
    <t>BG1G0000QAL010</t>
  </si>
  <si>
    <t>Порови води в Кватернера - Бръшлянска низина</t>
  </si>
  <si>
    <t>BG1G0000QAL011</t>
  </si>
  <si>
    <t>Порови води в Кватернера - Попинско-Гарванска низина</t>
  </si>
  <si>
    <t>BG1G0000QAL012</t>
  </si>
  <si>
    <t>Порови води в Кватернера - Айдемирска низина</t>
  </si>
  <si>
    <t>BG1G0000QAL013</t>
  </si>
  <si>
    <t>Порови води в Кватернера - р. Лом</t>
  </si>
  <si>
    <t>BG1G0000QAL014</t>
  </si>
  <si>
    <t>Порови води в Кватернера - р. Цибрица</t>
  </si>
  <si>
    <t>BG1G0000QAL015</t>
  </si>
  <si>
    <t>Порови води в Кватернера - р. Огоста</t>
  </si>
  <si>
    <t>BG1G0000QAL016</t>
  </si>
  <si>
    <t>Порови води в Кватернера - р. Скът</t>
  </si>
  <si>
    <t>BG1G0000QAL017</t>
  </si>
  <si>
    <t>Порови води в Кватернера - р. Искър</t>
  </si>
  <si>
    <t>BG1G0000QAL018</t>
  </si>
  <si>
    <t>Порови води в Кватернера - р. Вит</t>
  </si>
  <si>
    <t>BG1G0000QAL019</t>
  </si>
  <si>
    <t>Порови води в Кватернера - р. Осъм</t>
  </si>
  <si>
    <t>BG1G0000QAL020</t>
  </si>
  <si>
    <t>Порови води в Кватернера - р. Янтра</t>
  </si>
  <si>
    <t>BG1G0000QAL021</t>
  </si>
  <si>
    <t>Порови води в Кватернера - р. Русенски Лом и притоците му</t>
  </si>
  <si>
    <t>BG1G0000QAL022</t>
  </si>
  <si>
    <t>Порови води в Кватернера - р. Росица в Севлиевската котловина</t>
  </si>
  <si>
    <t>BG1G0000QPL023</t>
  </si>
  <si>
    <t>Порови води в Кватернера - между реките Лом и Искър</t>
  </si>
  <si>
    <t>BG1G0000QPL024</t>
  </si>
  <si>
    <t>Порови води в Кватернера - между реките Искър и Вит</t>
  </si>
  <si>
    <t>BG1G0000QPL025</t>
  </si>
  <si>
    <t>Порови води в Кватернера - между реките Вит и Осъм</t>
  </si>
  <si>
    <t>BG1G0000QPL026</t>
  </si>
  <si>
    <t>Порови води в Кватернера - между реките Осъм и Янтра</t>
  </si>
  <si>
    <t>BG1G00000QP027</t>
  </si>
  <si>
    <t>Порови води в Кватернера - Врачански пороен конус</t>
  </si>
  <si>
    <t>BG1G00000NQ028</t>
  </si>
  <si>
    <t>Порови води в Неоген-Кватернера - Ботевградска долина</t>
  </si>
  <si>
    <t>BG1G00000NQ029</t>
  </si>
  <si>
    <t>Порови води в Неоген-Кватернера - р. Нишава</t>
  </si>
  <si>
    <t>BG1G00000NQ030</t>
  </si>
  <si>
    <t>Порови води в Неоген-Кватернера - Софийска долина</t>
  </si>
  <si>
    <t>BG1G00000NQ031</t>
  </si>
  <si>
    <t>Порови води в Неоген-Кватернера - Самоковска долина</t>
  </si>
  <si>
    <t>BG1G00000NQ032</t>
  </si>
  <si>
    <t>Порови води в Неоген-Кватернера - Знеполска долина</t>
  </si>
  <si>
    <t>BG1G0000QAL052</t>
  </si>
  <si>
    <t>Порови води в Кватернера - р. Суха</t>
  </si>
  <si>
    <t>BG1G000000N033</t>
  </si>
  <si>
    <t>Порови води в Неогена - Софийска котловина</t>
  </si>
  <si>
    <t>BG1G00000N1035</t>
  </si>
  <si>
    <t>Порови води в Неогена - район Русе - Силистра</t>
  </si>
  <si>
    <t>BG1G00000N2034</t>
  </si>
  <si>
    <t>Порови води в Неогена - Ломско-Плевенска депресия</t>
  </si>
  <si>
    <t>BG1G00000N1049</t>
  </si>
  <si>
    <t>Карстово-порови води в Неоген - Сармат - Добруджа</t>
  </si>
  <si>
    <t>BG1G00N1BP0036</t>
  </si>
  <si>
    <t>Карстови води в Ломско-Плевенската депресия-Видински район</t>
  </si>
  <si>
    <t>BG1G00000K2038</t>
  </si>
  <si>
    <t>Пукнатинни води в района на р.Ерма и р.Искър</t>
  </si>
  <si>
    <t>BG1G00000K2039</t>
  </si>
  <si>
    <t>Карстови води в Горно-Малинския масив</t>
  </si>
  <si>
    <t>BG1G0000K2M047</t>
  </si>
  <si>
    <t>Карстови води в Ломско-Плевеския басейн</t>
  </si>
  <si>
    <t>BG1G0000K2S037</t>
  </si>
  <si>
    <t>Карстови води в Предбалкана</t>
  </si>
  <si>
    <t>BG1G00000K1040</t>
  </si>
  <si>
    <t>Карстови води в Ловеч-Търновския масив</t>
  </si>
  <si>
    <t>BG1G00000TJ046</t>
  </si>
  <si>
    <t>Карстови води в Годечкия масив</t>
  </si>
  <si>
    <t>BG1G0000K1b041</t>
  </si>
  <si>
    <t>Карстови води в Русенската формация</t>
  </si>
  <si>
    <t>BG1G0000TJK044</t>
  </si>
  <si>
    <t>Карстови води в Западния Балкан</t>
  </si>
  <si>
    <t>BG1G0000TJK045</t>
  </si>
  <si>
    <t>Карстови води в Централния Балкан</t>
  </si>
  <si>
    <t>BG1G000K1AP043</t>
  </si>
  <si>
    <t>Карстови води в Мраморенския масив</t>
  </si>
  <si>
    <t>BG1G000K1HB050</t>
  </si>
  <si>
    <t>Карстови води в Разградската формация</t>
  </si>
  <si>
    <t>BG1G0000J3K051</t>
  </si>
  <si>
    <t>Карстови води в Малм-Валанжския басейн</t>
  </si>
  <si>
    <t>Оценка на количественото състояние на подземните водни тела</t>
  </si>
  <si>
    <t>Експлоатационен индекс (черпено количество/разполагаеми ресурси)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</si>
</sst>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0.0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"/>
    <numFmt numFmtId="183" formatCode="0.000"/>
    <numFmt numFmtId="184" formatCode="0.000000"/>
    <numFmt numFmtId="185" formatCode="0.00000"/>
    <numFmt numFmtId="186" formatCode="[$-402]dd\ mmmm\ yyyy\ &quot;г.&quot;"/>
    <numFmt numFmtId="187" formatCode="hh:mm:ss\ &quot;ч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6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9" fontId="0" fillId="0" borderId="12" xfId="59" applyFont="1" applyBorder="1" applyAlignment="1">
      <alignment horizontal="center" vertical="center"/>
    </xf>
    <xf numFmtId="0" fontId="48" fillId="0" borderId="0" xfId="0" applyFont="1" applyAlignment="1">
      <alignment/>
    </xf>
    <xf numFmtId="9" fontId="41" fillId="0" borderId="12" xfId="59" applyFont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12" xfId="59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7" fillId="0" borderId="0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7.421875" style="0" customWidth="1"/>
    <col min="2" max="2" width="36.8515625" style="0" customWidth="1"/>
    <col min="3" max="3" width="14.7109375" style="0" customWidth="1"/>
    <col min="4" max="4" width="18.7109375" style="0" customWidth="1"/>
    <col min="5" max="5" width="16.00390625" style="0" customWidth="1"/>
    <col min="6" max="6" width="13.57421875" style="0" customWidth="1"/>
    <col min="7" max="7" width="15.57421875" style="0" customWidth="1"/>
  </cols>
  <sheetData>
    <row r="1" ht="15.75">
      <c r="A1" s="15" t="s">
        <v>110</v>
      </c>
    </row>
    <row r="2" ht="15">
      <c r="A2" s="3" t="s">
        <v>6</v>
      </c>
    </row>
    <row r="3" spans="1:7" ht="60" customHeight="1">
      <c r="A3" s="25" t="s">
        <v>10</v>
      </c>
      <c r="B3" s="25" t="s">
        <v>11</v>
      </c>
      <c r="C3" s="1" t="s">
        <v>0</v>
      </c>
      <c r="D3" s="1" t="s">
        <v>0</v>
      </c>
      <c r="E3" s="1" t="s">
        <v>2</v>
      </c>
      <c r="F3" s="27" t="s">
        <v>4</v>
      </c>
      <c r="G3" s="28" t="s">
        <v>111</v>
      </c>
    </row>
    <row r="4" spans="1:7" ht="24" customHeight="1">
      <c r="A4" s="26"/>
      <c r="B4" s="26"/>
      <c r="C4" s="4" t="s">
        <v>9</v>
      </c>
      <c r="D4" s="2" t="s">
        <v>1</v>
      </c>
      <c r="E4" s="2" t="s">
        <v>3</v>
      </c>
      <c r="F4" s="27"/>
      <c r="G4" s="29"/>
    </row>
    <row r="5" spans="1:7" ht="31.5">
      <c r="A5" s="7" t="s">
        <v>7</v>
      </c>
      <c r="B5" s="8" t="s">
        <v>8</v>
      </c>
      <c r="C5" s="24">
        <v>488</v>
      </c>
      <c r="D5" s="21">
        <f>C5*86.4*365</f>
        <v>15389568.000000002</v>
      </c>
      <c r="E5" s="5">
        <v>370547</v>
      </c>
      <c r="F5" s="6" t="s">
        <v>5</v>
      </c>
      <c r="G5" s="14">
        <f>E5/D5</f>
        <v>0.02407780387337708</v>
      </c>
    </row>
    <row r="6" spans="1:7" ht="31.5">
      <c r="A6" s="7" t="s">
        <v>12</v>
      </c>
      <c r="B6" s="8" t="s">
        <v>13</v>
      </c>
      <c r="C6" s="23">
        <v>1104</v>
      </c>
      <c r="D6" s="21">
        <f aca="true" t="shared" si="0" ref="D6:D53">C6*86.4*365</f>
        <v>34815744</v>
      </c>
      <c r="E6" s="5">
        <v>5753956.6</v>
      </c>
      <c r="F6" s="6" t="s">
        <v>5</v>
      </c>
      <c r="G6" s="14">
        <f aca="true" t="shared" si="1" ref="G6:G53">E6/D6</f>
        <v>0.1652688105702983</v>
      </c>
    </row>
    <row r="7" spans="1:8" ht="31.5">
      <c r="A7" s="7" t="s">
        <v>14</v>
      </c>
      <c r="B7" s="8" t="s">
        <v>15</v>
      </c>
      <c r="C7" s="23">
        <v>347</v>
      </c>
      <c r="D7" s="21">
        <f t="shared" si="0"/>
        <v>10942992.000000002</v>
      </c>
      <c r="E7" s="22">
        <v>3653493</v>
      </c>
      <c r="F7" s="6" t="s">
        <v>5</v>
      </c>
      <c r="G7" s="18">
        <f t="shared" si="1"/>
        <v>0.333866003009049</v>
      </c>
      <c r="H7" s="17"/>
    </row>
    <row r="8" spans="1:7" ht="31.5">
      <c r="A8" s="7" t="s">
        <v>16</v>
      </c>
      <c r="B8" s="8" t="s">
        <v>17</v>
      </c>
      <c r="C8" s="23">
        <v>114</v>
      </c>
      <c r="D8" s="21">
        <f t="shared" si="0"/>
        <v>3595104</v>
      </c>
      <c r="E8" s="22">
        <v>0</v>
      </c>
      <c r="F8" s="6" t="s">
        <v>5</v>
      </c>
      <c r="G8" s="18">
        <f t="shared" si="1"/>
        <v>0</v>
      </c>
    </row>
    <row r="9" spans="1:7" ht="31.5">
      <c r="A9" s="7" t="s">
        <v>18</v>
      </c>
      <c r="B9" s="8" t="s">
        <v>19</v>
      </c>
      <c r="C9" s="23">
        <v>156</v>
      </c>
      <c r="D9" s="21">
        <f t="shared" si="0"/>
        <v>4919616.000000001</v>
      </c>
      <c r="E9" s="22">
        <v>451793</v>
      </c>
      <c r="F9" s="6" t="s">
        <v>5</v>
      </c>
      <c r="G9" s="18">
        <f t="shared" si="1"/>
        <v>0.09183501313923687</v>
      </c>
    </row>
    <row r="10" spans="1:7" ht="31.5">
      <c r="A10" s="7" t="s">
        <v>20</v>
      </c>
      <c r="B10" s="8" t="s">
        <v>21</v>
      </c>
      <c r="C10" s="23">
        <v>111</v>
      </c>
      <c r="D10" s="21">
        <f t="shared" si="0"/>
        <v>3500496.0000000005</v>
      </c>
      <c r="E10" s="22">
        <v>1362979</v>
      </c>
      <c r="F10" s="6" t="s">
        <v>5</v>
      </c>
      <c r="G10" s="18">
        <f t="shared" si="1"/>
        <v>0.38936739250666186</v>
      </c>
    </row>
    <row r="11" spans="1:7" ht="31.5">
      <c r="A11" s="7" t="s">
        <v>22</v>
      </c>
      <c r="B11" s="8" t="s">
        <v>23</v>
      </c>
      <c r="C11" s="23">
        <v>647</v>
      </c>
      <c r="D11" s="21">
        <f t="shared" si="0"/>
        <v>20403792</v>
      </c>
      <c r="E11" s="22">
        <v>329015</v>
      </c>
      <c r="F11" s="6" t="s">
        <v>5</v>
      </c>
      <c r="G11" s="14">
        <f t="shared" si="1"/>
        <v>0.016125188886457968</v>
      </c>
    </row>
    <row r="12" spans="1:7" ht="31.5">
      <c r="A12" s="7" t="s">
        <v>24</v>
      </c>
      <c r="B12" s="8" t="s">
        <v>25</v>
      </c>
      <c r="C12" s="23">
        <v>634</v>
      </c>
      <c r="D12" s="21">
        <f t="shared" si="0"/>
        <v>19993824.000000004</v>
      </c>
      <c r="E12" s="23">
        <v>9817761.07</v>
      </c>
      <c r="F12" s="6" t="s">
        <v>5</v>
      </c>
      <c r="G12" s="16">
        <f t="shared" si="1"/>
        <v>0.4910396865552082</v>
      </c>
    </row>
    <row r="13" spans="1:7" ht="31.5">
      <c r="A13" s="7" t="s">
        <v>26</v>
      </c>
      <c r="B13" s="8" t="s">
        <v>27</v>
      </c>
      <c r="C13" s="23">
        <v>230</v>
      </c>
      <c r="D13" s="21">
        <f t="shared" si="0"/>
        <v>7253280</v>
      </c>
      <c r="E13" s="22">
        <v>3885560</v>
      </c>
      <c r="F13" s="6" t="s">
        <v>5</v>
      </c>
      <c r="G13" s="16">
        <f t="shared" si="1"/>
        <v>0.535696953654071</v>
      </c>
    </row>
    <row r="14" spans="1:7" ht="31.5">
      <c r="A14" s="7" t="s">
        <v>28</v>
      </c>
      <c r="B14" s="8" t="s">
        <v>29</v>
      </c>
      <c r="C14" s="23">
        <v>1014</v>
      </c>
      <c r="D14" s="21">
        <f t="shared" si="0"/>
        <v>31977504.000000004</v>
      </c>
      <c r="E14" s="22">
        <v>4209225</v>
      </c>
      <c r="F14" s="6" t="s">
        <v>5</v>
      </c>
      <c r="G14" s="14">
        <f t="shared" si="1"/>
        <v>0.13163081771485352</v>
      </c>
    </row>
    <row r="15" spans="1:7" ht="31.5">
      <c r="A15" s="7" t="s">
        <v>30</v>
      </c>
      <c r="B15" s="8" t="s">
        <v>31</v>
      </c>
      <c r="C15" s="23">
        <v>82</v>
      </c>
      <c r="D15" s="21">
        <f t="shared" si="0"/>
        <v>2585952</v>
      </c>
      <c r="E15" s="22">
        <v>12490</v>
      </c>
      <c r="F15" s="6" t="s">
        <v>5</v>
      </c>
      <c r="G15" s="14">
        <f t="shared" si="1"/>
        <v>0.004829942705819752</v>
      </c>
    </row>
    <row r="16" spans="1:7" ht="31.5">
      <c r="A16" s="7" t="s">
        <v>32</v>
      </c>
      <c r="B16" s="8" t="s">
        <v>33</v>
      </c>
      <c r="C16" s="23">
        <v>725</v>
      </c>
      <c r="D16" s="21">
        <f t="shared" si="0"/>
        <v>22863600.000000004</v>
      </c>
      <c r="E16" s="22">
        <v>5913427</v>
      </c>
      <c r="F16" s="6" t="s">
        <v>5</v>
      </c>
      <c r="G16" s="14">
        <f t="shared" si="1"/>
        <v>0.2586393656292097</v>
      </c>
    </row>
    <row r="17" spans="1:7" ht="16.5">
      <c r="A17" s="7" t="s">
        <v>34</v>
      </c>
      <c r="B17" s="8" t="s">
        <v>35</v>
      </c>
      <c r="C17" s="23">
        <v>461</v>
      </c>
      <c r="D17" s="21">
        <f t="shared" si="0"/>
        <v>14538096</v>
      </c>
      <c r="E17" s="22">
        <v>602303</v>
      </c>
      <c r="F17" s="6" t="s">
        <v>5</v>
      </c>
      <c r="G17" s="14">
        <f t="shared" si="1"/>
        <v>0.041429290327976924</v>
      </c>
    </row>
    <row r="18" spans="1:7" ht="31.5">
      <c r="A18" s="7" t="s">
        <v>36</v>
      </c>
      <c r="B18" s="8" t="s">
        <v>37</v>
      </c>
      <c r="C18" s="23">
        <v>135</v>
      </c>
      <c r="D18" s="21">
        <f t="shared" si="0"/>
        <v>4257360</v>
      </c>
      <c r="E18" s="22">
        <v>417896</v>
      </c>
      <c r="F18" s="6" t="s">
        <v>5</v>
      </c>
      <c r="G18" s="14">
        <f t="shared" si="1"/>
        <v>0.09815848319146138</v>
      </c>
    </row>
    <row r="19" spans="1:7" ht="31.5">
      <c r="A19" s="7" t="s">
        <v>38</v>
      </c>
      <c r="B19" s="8" t="s">
        <v>39</v>
      </c>
      <c r="C19" s="23">
        <v>790</v>
      </c>
      <c r="D19" s="21">
        <f t="shared" si="0"/>
        <v>24913440</v>
      </c>
      <c r="E19" s="22">
        <v>629142</v>
      </c>
      <c r="F19" s="6" t="s">
        <v>5</v>
      </c>
      <c r="G19" s="14">
        <f t="shared" si="1"/>
        <v>0.02525311639018939</v>
      </c>
    </row>
    <row r="20" spans="1:7" ht="16.5">
      <c r="A20" s="7" t="s">
        <v>40</v>
      </c>
      <c r="B20" s="8" t="s">
        <v>41</v>
      </c>
      <c r="C20" s="23">
        <v>247</v>
      </c>
      <c r="D20" s="21">
        <f t="shared" si="0"/>
        <v>7789392.000000001</v>
      </c>
      <c r="E20" s="22">
        <v>309521</v>
      </c>
      <c r="F20" s="6" t="s">
        <v>5</v>
      </c>
      <c r="G20" s="14">
        <f t="shared" si="1"/>
        <v>0.03973622074739594</v>
      </c>
    </row>
    <row r="21" spans="1:7" ht="16.5">
      <c r="A21" s="7" t="s">
        <v>42</v>
      </c>
      <c r="B21" s="8" t="s">
        <v>43</v>
      </c>
      <c r="C21" s="23">
        <v>1395</v>
      </c>
      <c r="D21" s="21">
        <f t="shared" si="0"/>
        <v>43992720.00000001</v>
      </c>
      <c r="E21" s="23">
        <v>1821711.2</v>
      </c>
      <c r="F21" s="6" t="s">
        <v>5</v>
      </c>
      <c r="G21" s="14">
        <f t="shared" si="1"/>
        <v>0.04140937864264814</v>
      </c>
    </row>
    <row r="22" spans="1:7" ht="16.5">
      <c r="A22" s="7" t="s">
        <v>44</v>
      </c>
      <c r="B22" s="8" t="s">
        <v>45</v>
      </c>
      <c r="C22" s="23">
        <v>615</v>
      </c>
      <c r="D22" s="21">
        <f t="shared" si="0"/>
        <v>19394640</v>
      </c>
      <c r="E22" s="23">
        <v>3335784.95</v>
      </c>
      <c r="F22" s="6" t="s">
        <v>5</v>
      </c>
      <c r="G22" s="14">
        <f t="shared" si="1"/>
        <v>0.17199519815784156</v>
      </c>
    </row>
    <row r="23" spans="1:7" ht="16.5">
      <c r="A23" s="7" t="s">
        <v>46</v>
      </c>
      <c r="B23" s="8" t="s">
        <v>47</v>
      </c>
      <c r="C23" s="23">
        <v>913</v>
      </c>
      <c r="D23" s="21">
        <f t="shared" si="0"/>
        <v>28792368.000000004</v>
      </c>
      <c r="E23" s="22">
        <v>1714142</v>
      </c>
      <c r="F23" s="6" t="s">
        <v>5</v>
      </c>
      <c r="G23" s="14">
        <f t="shared" si="1"/>
        <v>0.059534596112414226</v>
      </c>
    </row>
    <row r="24" spans="1:7" ht="16.5">
      <c r="A24" s="7" t="s">
        <v>48</v>
      </c>
      <c r="B24" s="8" t="s">
        <v>49</v>
      </c>
      <c r="C24" s="23">
        <v>929</v>
      </c>
      <c r="D24" s="21">
        <f t="shared" si="0"/>
        <v>29296944.000000004</v>
      </c>
      <c r="E24" s="23">
        <v>3799817.8</v>
      </c>
      <c r="F24" s="6" t="s">
        <v>5</v>
      </c>
      <c r="G24" s="14">
        <f t="shared" si="1"/>
        <v>0.12970014210355862</v>
      </c>
    </row>
    <row r="25" spans="1:7" ht="31.5">
      <c r="A25" s="7" t="s">
        <v>50</v>
      </c>
      <c r="B25" s="8" t="s">
        <v>51</v>
      </c>
      <c r="C25" s="23">
        <v>362</v>
      </c>
      <c r="D25" s="21">
        <f t="shared" si="0"/>
        <v>11416032.000000002</v>
      </c>
      <c r="E25" s="23">
        <v>1439375</v>
      </c>
      <c r="F25" s="6" t="s">
        <v>5</v>
      </c>
      <c r="G25" s="14">
        <f t="shared" si="1"/>
        <v>0.12608365148240647</v>
      </c>
    </row>
    <row r="26" spans="1:7" ht="31.5">
      <c r="A26" s="7" t="s">
        <v>52</v>
      </c>
      <c r="B26" s="8" t="s">
        <v>53</v>
      </c>
      <c r="C26" s="23">
        <v>100</v>
      </c>
      <c r="D26" s="21">
        <f t="shared" si="0"/>
        <v>3153600</v>
      </c>
      <c r="E26" s="21">
        <v>455996</v>
      </c>
      <c r="F26" s="6" t="s">
        <v>5</v>
      </c>
      <c r="G26" s="14">
        <f t="shared" si="1"/>
        <v>0.14459538305428715</v>
      </c>
    </row>
    <row r="27" spans="1:7" ht="31.5">
      <c r="A27" s="7" t="s">
        <v>54</v>
      </c>
      <c r="B27" s="8" t="s">
        <v>55</v>
      </c>
      <c r="C27" s="23">
        <v>1734</v>
      </c>
      <c r="D27" s="21">
        <f t="shared" si="0"/>
        <v>54683424</v>
      </c>
      <c r="E27" s="22">
        <v>1533455</v>
      </c>
      <c r="F27" s="6" t="s">
        <v>5</v>
      </c>
      <c r="G27" s="14">
        <f t="shared" si="1"/>
        <v>0.02804241007293179</v>
      </c>
    </row>
    <row r="28" spans="1:7" ht="31.5">
      <c r="A28" s="7" t="s">
        <v>56</v>
      </c>
      <c r="B28" s="8" t="s">
        <v>57</v>
      </c>
      <c r="C28" s="23">
        <v>301</v>
      </c>
      <c r="D28" s="21">
        <f t="shared" si="0"/>
        <v>9492336</v>
      </c>
      <c r="E28" s="22">
        <v>1160344</v>
      </c>
      <c r="F28" s="6" t="s">
        <v>5</v>
      </c>
      <c r="G28" s="14">
        <f t="shared" si="1"/>
        <v>0.12224008926780511</v>
      </c>
    </row>
    <row r="29" spans="1:7" ht="31.5">
      <c r="A29" s="7" t="s">
        <v>58</v>
      </c>
      <c r="B29" s="8" t="s">
        <v>59</v>
      </c>
      <c r="C29" s="23">
        <v>721</v>
      </c>
      <c r="D29" s="21">
        <f t="shared" si="0"/>
        <v>22737456</v>
      </c>
      <c r="E29" s="23">
        <v>1313606</v>
      </c>
      <c r="F29" s="6" t="s">
        <v>5</v>
      </c>
      <c r="G29" s="14">
        <f t="shared" si="1"/>
        <v>0.057772778097954315</v>
      </c>
    </row>
    <row r="30" spans="1:7" ht="31.5">
      <c r="A30" s="7" t="s">
        <v>60</v>
      </c>
      <c r="B30" s="8" t="s">
        <v>61</v>
      </c>
      <c r="C30" s="23">
        <v>1399</v>
      </c>
      <c r="D30" s="21">
        <f t="shared" si="0"/>
        <v>44118864</v>
      </c>
      <c r="E30" s="13">
        <v>3347934</v>
      </c>
      <c r="F30" s="6" t="s">
        <v>5</v>
      </c>
      <c r="G30" s="14">
        <f t="shared" si="1"/>
        <v>0.07588441080441237</v>
      </c>
    </row>
    <row r="31" spans="1:7" ht="31.5">
      <c r="A31" s="7" t="s">
        <v>62</v>
      </c>
      <c r="B31" s="8" t="s">
        <v>63</v>
      </c>
      <c r="C31" s="23">
        <v>138</v>
      </c>
      <c r="D31" s="21">
        <f t="shared" si="0"/>
        <v>4351968</v>
      </c>
      <c r="E31" s="5">
        <v>260724.28</v>
      </c>
      <c r="F31" s="6" t="s">
        <v>5</v>
      </c>
      <c r="G31" s="14">
        <f t="shared" si="1"/>
        <v>0.0599095122022956</v>
      </c>
    </row>
    <row r="32" spans="1:7" ht="31.5">
      <c r="A32" s="7" t="s">
        <v>64</v>
      </c>
      <c r="B32" s="8" t="s">
        <v>65</v>
      </c>
      <c r="C32" s="23">
        <v>204</v>
      </c>
      <c r="D32" s="21">
        <f t="shared" si="0"/>
        <v>6433344.000000001</v>
      </c>
      <c r="E32" s="23">
        <v>1120078</v>
      </c>
      <c r="F32" s="6" t="s">
        <v>5</v>
      </c>
      <c r="G32" s="14">
        <f t="shared" si="1"/>
        <v>0.17410509992936796</v>
      </c>
    </row>
    <row r="33" spans="1:7" ht="31.5">
      <c r="A33" s="7" t="s">
        <v>66</v>
      </c>
      <c r="B33" s="8" t="s">
        <v>67</v>
      </c>
      <c r="C33" s="23">
        <v>159</v>
      </c>
      <c r="D33" s="21">
        <f t="shared" si="0"/>
        <v>5014224</v>
      </c>
      <c r="E33" s="22">
        <v>35332</v>
      </c>
      <c r="F33" s="6" t="s">
        <v>5</v>
      </c>
      <c r="G33" s="14">
        <f t="shared" si="1"/>
        <v>0.007046354530631261</v>
      </c>
    </row>
    <row r="34" spans="1:7" ht="31.5">
      <c r="A34" s="7" t="s">
        <v>68</v>
      </c>
      <c r="B34" s="8" t="s">
        <v>69</v>
      </c>
      <c r="C34" s="23">
        <v>1405</v>
      </c>
      <c r="D34" s="21">
        <f t="shared" si="0"/>
        <v>44308080.00000001</v>
      </c>
      <c r="E34" s="21">
        <v>14282472.963999998</v>
      </c>
      <c r="F34" s="6" t="s">
        <v>5</v>
      </c>
      <c r="G34" s="18">
        <f t="shared" si="1"/>
        <v>0.3223446595745064</v>
      </c>
    </row>
    <row r="35" spans="1:7" ht="31.5">
      <c r="A35" s="7" t="s">
        <v>70</v>
      </c>
      <c r="B35" s="8" t="s">
        <v>71</v>
      </c>
      <c r="C35" s="23">
        <v>372</v>
      </c>
      <c r="D35" s="21">
        <f t="shared" si="0"/>
        <v>11731392.000000002</v>
      </c>
      <c r="E35" s="13">
        <v>504676</v>
      </c>
      <c r="F35" s="6" t="s">
        <v>5</v>
      </c>
      <c r="G35" s="14">
        <f t="shared" si="1"/>
        <v>0.04301927682580208</v>
      </c>
    </row>
    <row r="36" spans="1:7" ht="31.5">
      <c r="A36" s="7" t="s">
        <v>72</v>
      </c>
      <c r="B36" s="8" t="s">
        <v>73</v>
      </c>
      <c r="C36" s="23">
        <v>83</v>
      </c>
      <c r="D36" s="21">
        <f t="shared" si="0"/>
        <v>2617488.0000000005</v>
      </c>
      <c r="E36" s="13">
        <v>11395</v>
      </c>
      <c r="F36" s="6" t="s">
        <v>5</v>
      </c>
      <c r="G36" s="14">
        <f t="shared" si="1"/>
        <v>0.00435341059825298</v>
      </c>
    </row>
    <row r="37" spans="1:7" ht="31.5">
      <c r="A37" s="7" t="s">
        <v>76</v>
      </c>
      <c r="B37" s="8" t="s">
        <v>77</v>
      </c>
      <c r="C37" s="23">
        <v>400</v>
      </c>
      <c r="D37" s="21">
        <f t="shared" si="0"/>
        <v>12614400</v>
      </c>
      <c r="E37" s="23">
        <v>5123270.024333333</v>
      </c>
      <c r="F37" s="6" t="s">
        <v>5</v>
      </c>
      <c r="G37" s="16">
        <f t="shared" si="1"/>
        <v>0.4061445668706663</v>
      </c>
    </row>
    <row r="38" spans="1:7" ht="31.5">
      <c r="A38" s="7" t="s">
        <v>80</v>
      </c>
      <c r="B38" s="8" t="s">
        <v>81</v>
      </c>
      <c r="C38" s="23">
        <v>1676</v>
      </c>
      <c r="D38" s="21">
        <f>C38*86.4*365</f>
        <v>52854336.00000001</v>
      </c>
      <c r="E38" s="21">
        <v>2163178.36</v>
      </c>
      <c r="F38" s="6" t="s">
        <v>5</v>
      </c>
      <c r="G38" s="14">
        <f>E38/D38</f>
        <v>0.04092716934330609</v>
      </c>
    </row>
    <row r="39" spans="1:7" ht="31.5">
      <c r="A39" s="7" t="s">
        <v>78</v>
      </c>
      <c r="B39" s="8" t="s">
        <v>79</v>
      </c>
      <c r="C39" s="23">
        <v>871</v>
      </c>
      <c r="D39" s="21">
        <f t="shared" si="0"/>
        <v>27467856.000000004</v>
      </c>
      <c r="E39" s="13">
        <v>586483</v>
      </c>
      <c r="F39" s="6" t="s">
        <v>5</v>
      </c>
      <c r="G39" s="14">
        <f t="shared" si="1"/>
        <v>0.021351611862243634</v>
      </c>
    </row>
    <row r="40" spans="1:7" ht="47.25">
      <c r="A40" s="9" t="s">
        <v>84</v>
      </c>
      <c r="B40" s="8" t="s">
        <v>85</v>
      </c>
      <c r="C40" s="23">
        <v>4131</v>
      </c>
      <c r="D40" s="21">
        <f>C40*86.4*365</f>
        <v>130275216.00000001</v>
      </c>
      <c r="E40" s="21">
        <v>3995986.6</v>
      </c>
      <c r="F40" s="6" t="s">
        <v>5</v>
      </c>
      <c r="G40" s="14">
        <f>E40/D40</f>
        <v>0.030673421412711375</v>
      </c>
    </row>
    <row r="41" spans="1:7" ht="16.5">
      <c r="A41" s="7" t="s">
        <v>92</v>
      </c>
      <c r="B41" s="8" t="s">
        <v>93</v>
      </c>
      <c r="C41" s="23">
        <v>4823</v>
      </c>
      <c r="D41" s="21">
        <f>C41*86.4*365</f>
        <v>152098128</v>
      </c>
      <c r="E41" s="13">
        <v>90909</v>
      </c>
      <c r="F41" s="6" t="s">
        <v>5</v>
      </c>
      <c r="G41" s="14">
        <f>E41/D41</f>
        <v>0.0005976996639958645</v>
      </c>
    </row>
    <row r="42" spans="1:7" ht="31.5">
      <c r="A42" s="7" t="s">
        <v>86</v>
      </c>
      <c r="B42" s="8" t="s">
        <v>87</v>
      </c>
      <c r="C42" s="23">
        <v>692</v>
      </c>
      <c r="D42" s="21">
        <f t="shared" si="0"/>
        <v>21822912</v>
      </c>
      <c r="E42" s="5">
        <v>1431875.7999999998</v>
      </c>
      <c r="F42" s="6" t="s">
        <v>5</v>
      </c>
      <c r="G42" s="14">
        <f t="shared" si="1"/>
        <v>0.06561341584477817</v>
      </c>
    </row>
    <row r="43" spans="1:7" ht="31.5">
      <c r="A43" s="9" t="s">
        <v>88</v>
      </c>
      <c r="B43" s="10" t="s">
        <v>89</v>
      </c>
      <c r="C43" s="23">
        <v>192</v>
      </c>
      <c r="D43" s="21">
        <f t="shared" si="0"/>
        <v>6054912.000000001</v>
      </c>
      <c r="E43" s="13">
        <v>117883</v>
      </c>
      <c r="F43" s="6" t="s">
        <v>5</v>
      </c>
      <c r="G43" s="14">
        <f t="shared" si="1"/>
        <v>0.019468986502198544</v>
      </c>
    </row>
    <row r="44" spans="1:7" ht="31.5">
      <c r="A44" s="7" t="s">
        <v>94</v>
      </c>
      <c r="B44" s="8" t="s">
        <v>95</v>
      </c>
      <c r="C44" s="23">
        <v>2445</v>
      </c>
      <c r="D44" s="21">
        <f aca="true" t="shared" si="2" ref="D44:D49">C44*86.4*365</f>
        <v>77105520</v>
      </c>
      <c r="E44" s="13">
        <v>857682</v>
      </c>
      <c r="F44" s="6" t="s">
        <v>5</v>
      </c>
      <c r="G44" s="14">
        <f aca="true" t="shared" si="3" ref="G44:G49">E44/D44</f>
        <v>0.011123483766142812</v>
      </c>
    </row>
    <row r="45" spans="1:7" ht="31.5">
      <c r="A45" s="7" t="s">
        <v>98</v>
      </c>
      <c r="B45" s="8" t="s">
        <v>99</v>
      </c>
      <c r="C45" s="23">
        <v>11136</v>
      </c>
      <c r="D45" s="21">
        <f t="shared" si="2"/>
        <v>351184896</v>
      </c>
      <c r="E45" s="23">
        <v>10575317.666666666</v>
      </c>
      <c r="F45" s="6" t="s">
        <v>5</v>
      </c>
      <c r="G45" s="14">
        <f t="shared" si="3"/>
        <v>0.030113247429259218</v>
      </c>
    </row>
    <row r="46" spans="1:7" ht="31.5">
      <c r="A46" s="11" t="s">
        <v>104</v>
      </c>
      <c r="B46" s="12" t="s">
        <v>105</v>
      </c>
      <c r="C46" s="23">
        <v>203</v>
      </c>
      <c r="D46" s="21">
        <f t="shared" si="2"/>
        <v>6401808</v>
      </c>
      <c r="E46" s="13">
        <v>248215</v>
      </c>
      <c r="F46" s="6" t="s">
        <v>5</v>
      </c>
      <c r="G46" s="14">
        <f t="shared" si="3"/>
        <v>0.03877264047906467</v>
      </c>
    </row>
    <row r="47" spans="1:7" ht="16.5">
      <c r="A47" s="7" t="s">
        <v>100</v>
      </c>
      <c r="B47" s="8" t="s">
        <v>101</v>
      </c>
      <c r="C47" s="23">
        <v>5661</v>
      </c>
      <c r="D47" s="21">
        <f t="shared" si="2"/>
        <v>178525296</v>
      </c>
      <c r="E47" s="13">
        <v>856578</v>
      </c>
      <c r="F47" s="6" t="s">
        <v>5</v>
      </c>
      <c r="G47" s="14">
        <f t="shared" si="3"/>
        <v>0.004798076346558753</v>
      </c>
    </row>
    <row r="48" spans="1:7" ht="16.5">
      <c r="A48" s="7" t="s">
        <v>102</v>
      </c>
      <c r="B48" s="8" t="s">
        <v>103</v>
      </c>
      <c r="C48" s="23">
        <v>9495</v>
      </c>
      <c r="D48" s="21">
        <f t="shared" si="2"/>
        <v>299434320</v>
      </c>
      <c r="E48" s="5">
        <v>2373717.5</v>
      </c>
      <c r="F48" s="6" t="s">
        <v>5</v>
      </c>
      <c r="G48" s="14">
        <f t="shared" si="3"/>
        <v>0.007927339457948575</v>
      </c>
    </row>
    <row r="49" spans="1:7" ht="16.5">
      <c r="A49" s="7" t="s">
        <v>96</v>
      </c>
      <c r="B49" s="8" t="s">
        <v>97</v>
      </c>
      <c r="C49" s="23">
        <v>4752</v>
      </c>
      <c r="D49" s="21">
        <f t="shared" si="2"/>
        <v>149859072.00000003</v>
      </c>
      <c r="E49" s="5">
        <v>7495615.4</v>
      </c>
      <c r="F49" s="6" t="s">
        <v>5</v>
      </c>
      <c r="G49" s="14">
        <f t="shared" si="3"/>
        <v>0.050017762021107394</v>
      </c>
    </row>
    <row r="50" spans="1:7" ht="31.5">
      <c r="A50" s="7" t="s">
        <v>90</v>
      </c>
      <c r="B50" s="8" t="s">
        <v>91</v>
      </c>
      <c r="C50" s="23">
        <v>905</v>
      </c>
      <c r="D50" s="21">
        <f t="shared" si="0"/>
        <v>28540080</v>
      </c>
      <c r="E50" s="13">
        <v>368686</v>
      </c>
      <c r="F50" s="6" t="s">
        <v>5</v>
      </c>
      <c r="G50" s="14">
        <f t="shared" si="1"/>
        <v>0.012918183831299702</v>
      </c>
    </row>
    <row r="51" spans="1:7" ht="31.5">
      <c r="A51" s="7" t="s">
        <v>82</v>
      </c>
      <c r="B51" s="8" t="s">
        <v>83</v>
      </c>
      <c r="C51" s="23">
        <v>4803</v>
      </c>
      <c r="D51" s="21">
        <f>C51*86.4*365</f>
        <v>151467408</v>
      </c>
      <c r="E51" s="13">
        <v>135910</v>
      </c>
      <c r="F51" s="6" t="s">
        <v>5</v>
      </c>
      <c r="G51" s="14">
        <f>E51/D51</f>
        <v>0.0008972887421431282</v>
      </c>
    </row>
    <row r="52" spans="1:7" ht="31.5">
      <c r="A52" s="7" t="s">
        <v>106</v>
      </c>
      <c r="B52" s="8" t="s">
        <v>107</v>
      </c>
      <c r="C52" s="23">
        <v>3627</v>
      </c>
      <c r="D52" s="21">
        <f t="shared" si="0"/>
        <v>114381072.00000001</v>
      </c>
      <c r="E52" s="13">
        <v>2754493</v>
      </c>
      <c r="F52" s="6" t="s">
        <v>5</v>
      </c>
      <c r="G52" s="14">
        <f t="shared" si="1"/>
        <v>0.02408172044409585</v>
      </c>
    </row>
    <row r="53" spans="1:7" ht="31.5">
      <c r="A53" s="9" t="s">
        <v>108</v>
      </c>
      <c r="B53" s="8" t="s">
        <v>109</v>
      </c>
      <c r="C53" s="23">
        <v>4242</v>
      </c>
      <c r="D53" s="21">
        <f t="shared" si="0"/>
        <v>133775712.00000001</v>
      </c>
      <c r="E53" s="5">
        <v>11870659.4</v>
      </c>
      <c r="F53" s="6" t="s">
        <v>5</v>
      </c>
      <c r="G53" s="14">
        <f t="shared" si="1"/>
        <v>0.08873553519191883</v>
      </c>
    </row>
    <row r="54" spans="1:7" ht="16.5">
      <c r="A54" s="7" t="s">
        <v>74</v>
      </c>
      <c r="B54" s="8" t="s">
        <v>75</v>
      </c>
      <c r="C54" s="23">
        <v>56</v>
      </c>
      <c r="D54" s="21">
        <f>C54*86.4*365</f>
        <v>1766016.0000000002</v>
      </c>
      <c r="E54" s="13">
        <v>32796</v>
      </c>
      <c r="F54" s="6" t="s">
        <v>5</v>
      </c>
      <c r="G54" s="14">
        <f>E54/D54</f>
        <v>0.018570613176777558</v>
      </c>
    </row>
    <row r="55" spans="3:5" ht="15">
      <c r="C55" s="19"/>
      <c r="D55" s="19"/>
      <c r="E55" s="19"/>
    </row>
    <row r="56" ht="16.5">
      <c r="D56" s="20"/>
    </row>
  </sheetData>
  <sheetProtection/>
  <mergeCells count="4">
    <mergeCell ref="A3:A4"/>
    <mergeCell ref="B3:B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 Angelova</dc:creator>
  <cp:keywords/>
  <dc:description/>
  <cp:lastModifiedBy>Irina Stancheva</cp:lastModifiedBy>
  <dcterms:created xsi:type="dcterms:W3CDTF">2015-04-30T07:02:33Z</dcterms:created>
  <dcterms:modified xsi:type="dcterms:W3CDTF">2016-12-01T07:17:58Z</dcterms:modified>
  <cp:category/>
  <cp:version/>
  <cp:contentType/>
  <cp:contentStatus/>
</cp:coreProperties>
</file>