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66" yWindow="60" windowWidth="16830" windowHeight="12075" tabRatio="672" activeTab="1"/>
  </bookViews>
  <sheets>
    <sheet name="първоначална " sheetId="1" r:id="rId1"/>
    <sheet name="допълнителна" sheetId="2" r:id="rId2"/>
  </sheets>
  <definedNames>
    <definedName name="_xlnm._FilterDatabase" localSheetId="1" hidden="1">'допълнителна'!$G$1:$G$54</definedName>
    <definedName name="_xlnm.Print_Area" localSheetId="0">'първоначална '!$A$1:$Y$56</definedName>
    <definedName name="_xlnm.Print_Titles" localSheetId="1">'допълнителна'!$2:$4</definedName>
    <definedName name="_xlnm.Print_Titles" localSheetId="0">'първоначална '!$2:$6</definedName>
  </definedNames>
  <calcPr fullCalcOnLoad="1"/>
</workbook>
</file>

<file path=xl/sharedStrings.xml><?xml version="1.0" encoding="utf-8"?>
<sst xmlns="http://schemas.openxmlformats.org/spreadsheetml/2006/main" count="1193" uniqueCount="486">
  <si>
    <t>№ по ред</t>
  </si>
  <si>
    <t>Поречие</t>
  </si>
  <si>
    <t>Име на ПВТ</t>
  </si>
  <si>
    <t>Код на ПВТ</t>
  </si>
  <si>
    <t>Тип на ПВТ</t>
  </si>
  <si>
    <t>Местоположение и граници на ПВТ, населени места</t>
  </si>
  <si>
    <t>Характеристика на покриващите ПВТ пластове в зоната на подхранване</t>
  </si>
  <si>
    <t>ПВТ, от които зависят пряко, повърхностните води, водни екосистеми и/или сухоземни системи</t>
  </si>
  <si>
    <t>Натиск и въздействие  върху количественото състояние</t>
  </si>
  <si>
    <t xml:space="preserve">Натиск и въздействие  върху химичното състояние </t>
  </si>
  <si>
    <t>Естествени ресурси на ПВТ</t>
  </si>
  <si>
    <t xml:space="preserve"> Разполагаеми ресурси </t>
  </si>
  <si>
    <t>Разрешени водни количества</t>
  </si>
  <si>
    <t>експлоатационен индекс</t>
  </si>
  <si>
    <t>район на значим натиск</t>
  </si>
  <si>
    <t>Водно ниво</t>
  </si>
  <si>
    <t>Категория натиск</t>
  </si>
  <si>
    <t>НВВН при ненарушено от черпене филтрационно поле, м</t>
  </si>
  <si>
    <t>НВ на допустимото понижение на ВН,м</t>
  </si>
  <si>
    <t>км2</t>
  </si>
  <si>
    <t>л/с</t>
  </si>
  <si>
    <t>%</t>
  </si>
  <si>
    <t>наименование</t>
  </si>
  <si>
    <t>м</t>
  </si>
  <si>
    <t>Дунав</t>
  </si>
  <si>
    <t>Порови води в Кватернера - Брегово-Новоселска низина</t>
  </si>
  <si>
    <t>BG1G0000QAL001</t>
  </si>
  <si>
    <t>безнапорен</t>
  </si>
  <si>
    <t>в две посоки</t>
  </si>
  <si>
    <t>почвен слой</t>
  </si>
  <si>
    <t>напорен</t>
  </si>
  <si>
    <t>Таблица 2б          Допълнително характеризиране на ПВТ</t>
  </si>
  <si>
    <t>Хидрогеоложка характеристика</t>
  </si>
  <si>
    <t>Степен на взаимодействие между подземни и повърхностни води</t>
  </si>
  <si>
    <t>средна дебелина на ПВТ, м</t>
  </si>
  <si>
    <t>среден коефициент на филтрация, м/ден</t>
  </si>
  <si>
    <t xml:space="preserve">средна водопроводимост, м2/ден </t>
  </si>
  <si>
    <t>тип на ПВТ, според хидрогеоложките условия по горнището му</t>
  </si>
  <si>
    <t>пористост  %</t>
  </si>
  <si>
    <t>% инфилтрация</t>
  </si>
  <si>
    <t>н.д.</t>
  </si>
  <si>
    <t>40-60</t>
  </si>
  <si>
    <t>варовици</t>
  </si>
  <si>
    <t>мергели, пясъчници, варовици и глини</t>
  </si>
  <si>
    <t>Искър</t>
  </si>
  <si>
    <t>да</t>
  </si>
  <si>
    <t>няма</t>
  </si>
  <si>
    <t>Порови води в Неоген-Кватернера - Самоковска долина</t>
  </si>
  <si>
    <t>BG1G00000NQ031</t>
  </si>
  <si>
    <t>Порови води в Неоген-Кватернера - Знеполска долина</t>
  </si>
  <si>
    <t>BG1G00000NQ032</t>
  </si>
  <si>
    <t>Порови води в Неоген-Кватернера - Ботевградска долина</t>
  </si>
  <si>
    <t>BG1G00000NQ028</t>
  </si>
  <si>
    <t>Порови води в Неоген-Кватернера - р. Нишава</t>
  </si>
  <si>
    <t>BG1G00000NQ029</t>
  </si>
  <si>
    <t>Порови води в Кватернера - Врачански пороен конус</t>
  </si>
  <si>
    <t>BG1G00000QP027</t>
  </si>
  <si>
    <t>Порови води в Кватернера - р. Русенски Лом и притоците м</t>
  </si>
  <si>
    <t>BG1G0000QAL021</t>
  </si>
  <si>
    <t>Порови води в Кватернера - р. Вит</t>
  </si>
  <si>
    <t>BG1G0000QAL018</t>
  </si>
  <si>
    <t>Порови води в Кватернера - Вардим-Новградска низина</t>
  </si>
  <si>
    <t>BG1G0000QAL009</t>
  </si>
  <si>
    <t>Порови води в Кватернера - Беленско-Свищовска низина</t>
  </si>
  <si>
    <t>BG1G0000QAL008</t>
  </si>
  <si>
    <t>Порови води в Кватернера - р. Искър</t>
  </si>
  <si>
    <t>BG1G0000QAL017</t>
  </si>
  <si>
    <t>Порови води в Кватернера - Островска низина</t>
  </si>
  <si>
    <t>BG1G0000QAL006</t>
  </si>
  <si>
    <t>Порови води в Кватернера - р. Огоста</t>
  </si>
  <si>
    <t>BG1G0000QAL015</t>
  </si>
  <si>
    <t>Порови води в Кватернера - Карабоазка низина</t>
  </si>
  <si>
    <t>BG1G0000QAL007</t>
  </si>
  <si>
    <t>Порови води в Кватернера - Козлодуйска низина</t>
  </si>
  <si>
    <t>BG1G0000QAL005</t>
  </si>
  <si>
    <t>Порови води в Кватернера - р. Цибрица</t>
  </si>
  <si>
    <t>BG1G0000QAL014</t>
  </si>
  <si>
    <t>Порови води в Кватернера - Арчар-Орсойска низина</t>
  </si>
  <si>
    <t>BG1G0000QAL003</t>
  </si>
  <si>
    <t>Порови води в Кватернера - Цибърска низина</t>
  </si>
  <si>
    <t>BG1G0000QAL004</t>
  </si>
  <si>
    <t>Порови води в Кватернера - между реките Лом и Искър</t>
  </si>
  <si>
    <t>BG1G0000QPL023</t>
  </si>
  <si>
    <t>Порови води в Кватернера - р. Лом</t>
  </si>
  <si>
    <t>BG1G0000QAL013</t>
  </si>
  <si>
    <t>Порови води в Кватернера - Бръшлянска низина</t>
  </si>
  <si>
    <t>BG1G0000QAL010</t>
  </si>
  <si>
    <t>Порови води в Кватернера - Попинско-Гарванска низина</t>
  </si>
  <si>
    <t>BG1G0000QAL011</t>
  </si>
  <si>
    <t>Порови води в Кватернера - Айдемирска низина</t>
  </si>
  <si>
    <t>BG1G0000QAL012</t>
  </si>
  <si>
    <t>Порови води в Кватернера - Видинска низина</t>
  </si>
  <si>
    <t>BG1G0000QAL002</t>
  </si>
  <si>
    <t>Порови води в Кватернера - между реките Искър и Вит</t>
  </si>
  <si>
    <t>BG1G0000QPL024</t>
  </si>
  <si>
    <t>Порови води в Кватернера - р. Росица в Севлиевската кот</t>
  </si>
  <si>
    <t>BG1G0000QAL022</t>
  </si>
  <si>
    <t>Порови води в Неоген-Кватернера - Софийска долина</t>
  </si>
  <si>
    <t>BG1G00000NQ030</t>
  </si>
  <si>
    <t>Порови води в Кватернера - р. Янтра</t>
  </si>
  <si>
    <t>BG1G0000QAL020</t>
  </si>
  <si>
    <t>Порови води в Кватернера - р. Скът</t>
  </si>
  <si>
    <t>BG1G0000QAL016</t>
  </si>
  <si>
    <t>Порови води в Кватернера - между реките Вит и Осъм</t>
  </si>
  <si>
    <t>BG1G0000QPL025</t>
  </si>
  <si>
    <t>Порови води в Кватернера - р. Осъм</t>
  </si>
  <si>
    <t>BG1G0000QAL019</t>
  </si>
  <si>
    <t>Порови води в Кватернера - между реките Осъм и Янтра</t>
  </si>
  <si>
    <t>BG1G0000QPL026</t>
  </si>
  <si>
    <t>Порови води в Кватернера - р. Суха</t>
  </si>
  <si>
    <t>BG1G0000QAL052</t>
  </si>
  <si>
    <t>Нишава</t>
  </si>
  <si>
    <t>Ерма</t>
  </si>
  <si>
    <t>Огоста</t>
  </si>
  <si>
    <t>Вит</t>
  </si>
  <si>
    <t>Янтра</t>
  </si>
  <si>
    <t>Русенски Лом</t>
  </si>
  <si>
    <t>Дунавски Добруджански реки</t>
  </si>
  <si>
    <t>Козлодуй</t>
  </si>
  <si>
    <t>Ракитница,Брегово, Балей,Куделин,Ново село,Връв</t>
  </si>
  <si>
    <t>Реки западно от р.Огоста Дунав</t>
  </si>
  <si>
    <t>Реки западно от р.Огоста; Дунав</t>
  </si>
  <si>
    <t>Горни Цибър; Долни Цибър;</t>
  </si>
  <si>
    <t>Септемврийци; Димово; Рабиша; Кладоруб; Острокапци; Държаница; Арчар; Извор; Орсоя; Арчар;</t>
  </si>
  <si>
    <t>Гиген; Байкал; Долни Вит; Милковица;  Гулянци; Брест; Дъбован; Загражден; Сомовит; Байкал;</t>
  </si>
  <si>
    <t>Търняне; Буковец; Бела Рада; Слана бара; Новоселци;  Чичил; Медешевци; Коста Перчево; Динковица; Акациево; Рупци; Видин; Синаговци; Дунавци; Иново; Делейна; Тияновци; Пешаково; Дунавци;Кошава; Антимово; Кутово; Сланотрън; Покрайна; Капитановци;</t>
  </si>
  <si>
    <t>Искър; Вит; Дунав;</t>
  </si>
  <si>
    <t>Кривина; Новград; Вардим; Кривина;</t>
  </si>
  <si>
    <t>Янтра; Дунав;</t>
  </si>
  <si>
    <t>Русе; Басарбово; Ряхово; Бръшлен;  Голямо Враново; Старо село; Мартен; Сандрово; Сливо поле; Цар Самуил; Борисово; Нова Черна; Тутракан;</t>
  </si>
  <si>
    <t>Русенски Лом; Дунавски Добруджански реки; Дунав;</t>
  </si>
  <si>
    <t>Гарван; Искра; Нова Попина; Попина;</t>
  </si>
  <si>
    <t>Дунавски Добруджански реки ; Дунав</t>
  </si>
  <si>
    <t xml:space="preserve"> Айдемир; Сребърна; Силистра;</t>
  </si>
  <si>
    <t>Дражинци; Смирненски; Горни Лом; Дондуково; Долни Лом; Средогрив; Брусарци; Трайково; Сталийска махала; Крива бара; Княжева махала;Динково; Тополовец; Дъбова махала; Василовци; Роглец; Дреновец; Киселево; Бело поле; Ружинци; Замфир; Лом;</t>
  </si>
  <si>
    <t>Реки западно от р.Огоста ; Дунав</t>
  </si>
  <si>
    <t>Безденица; Долна Рикса; Черни връх; Якимово; Долно Церовене; Славотин; Разград; Златия; Дългоделци; Ковачица; Игнатово; Вълчедръм; Мокреш; Ботево;Игнатово; Игнатово; Якимово; Ковачица; Мокреш; Ботево;</t>
  </si>
  <si>
    <t>Ерден; Благово; Монтана; Замфирово; Главаци; Бели извор; Громшин; Мизия; Пудрия; Власатица; Краводер; Ботуня; Бойчиновци; Портитовци; Мърчево;Владимирово; Кобиляк; Бойчиновци; Охрид; Криводол; Криводол; Уровене; Големо Бабино; Хърлец; Сараево; Бели извор; Бели брод; Хайредин;Михайлово; Крива бара; Бутан; Комарево; Боровци; Гложене; Монтана; Манастирище; Лехчево; Софрониево; Николово; Ракево; Добруша; Долно Белотинци; Палилула; Берковица;  Громшин; Михайлово; Бутан;</t>
  </si>
  <si>
    <t>Буковец; Мало Пещене; Мизия; Ботево; Галиче; Алтимир; Сираково; Добролево; Търнава; Бяла Слатина; Бяла Слатина; Попица; Нивянин; Комарево; Бъркачево;Малорад; Соколаре; Бързина; Оходен; Баница; Войводово; Крушовица; Липница; Голямо Пещене; Мизия; Галиче; Добролево; Търнава; Нивянин; Соколаре;Крушовица;</t>
  </si>
  <si>
    <t>Брегаре; Бреница; Брусен; Гиген; Глава; Гостиля; Девенци; Долни Луковит; Дърманци; Еница; Искър; Караш; Койнаре; Койнаре; Крета; Крушовене; Кунино;Лепица; Луковит; Лютиброд; Мездра; Моравица; Ореховица; Радовене; Радомирци; Ребърково; Роман; Рупци; Рупци; Ставерци; Староселци; Струпец; Червен бряг; Чомаковци;</t>
  </si>
  <si>
    <t>Асен; Биволаре; Божурица; Брестница; Буковлък; Български извор; Василковска махала; Гложене; Горна Митрополия; Горни Дъбник; Градина; Гривица; Дерманци;  Дисевица; Долна Митрополия; Долни Дъбник; Комарево; Крета; Крушовица; Опанец; Пещерна; Плевен; Победа; Подем; Рибен; Садовец; Тетевен; Торос; Тръстеник; Търнене; Шияково; Ъглен; Ясен;</t>
  </si>
  <si>
    <t>Осъм; Дунав</t>
  </si>
  <si>
    <t>Белцов; Беляново; Ботров; Бряговица; Бяла; Бяла черква; Водолей; Върбица; Горна Оряховица; Горски долен Тръмбеш; Джулюница; Дичин; Добри дял; Долна Оряховица; Долна Студена; Драганово; Иванча; Караманово; Каранци; Кесарево; Климентово; Козаревец; Красно градище; Крушето; Лесичери; Михалци; Новград; Обединение; Павел; Павликени; Петко Каравелово; Пиперково; Писарево; Поликраище; Полски Тръмбеш; Полско Косово; Правда; Първомайци; Раданово; Ресен; Росица;</t>
  </si>
  <si>
    <t>Александрово; Асеново; Асеновци; Аспарухово; Бацова махала; Бутово; Българене; Варана; Дебово; Деляновци; Дойренци; Жернов; Изгрев; Йоглав; Казачево; Козар Белене; Крушуна; Левски; Летница; Ловеч; Малчика; Мечка; Муселиево; Новачене; Обнова; Санадиново; Сливек; Смочан; Трънчовица; Трънчовица; Умаревци; Чавдарци; Черковица; Русаля; Самоводене; Стамболово; Стражица; Страхилово; Стърмен; Хотница; Ценово; Янтра;</t>
  </si>
  <si>
    <t>Априлово; Балкански; Баниска; Гагово; Гецово; Дряновец; Захари Стояново; Каменар; Кардам; Кацелово; Костанденец; Кошов; Крепча; Кривня; Марчино; Мортагоново;Нисово; Опака; Осенец; Острица; Пепелина; Попово; Разград; Раковски; Садина; Сваленик; Сеново; Стражец; Табачка; Ушинци; Червен;</t>
  </si>
  <si>
    <t>Бериево; Велчево; Горна Росица; Градница; Дебнево; Драгановци; Душево; Севлиево; Скандалото; Яворец;</t>
  </si>
  <si>
    <t>Алтимир; Аспарухово; Байкал; Борован; Ботево; Брегаре; Бреница; Бутан; Бъзовец; Бърдарски геран; Бързина; Бъркачево; Бяла Слатина; Вирове; Владимирово; Войводово; Враняк; Вълчедръм; Габровница; Галиче; Галово; Гложене; Горни Вадин; Громшин; Добролево; Доктор Йосифово; Долни Вадин; Долни Луковит; Долно Линево; Еница; Игнатово; Кнежа; Ковачица; Козлодуй; Комощица; Крива бара; Крушовене; Лазарово; Лесковец; Лехчево; Липница; Лом; Мадан; Малорад; Манастирище; Медковец; Мизия; Михайлово; Мокреш; Мърчево; Нивянин; Оряхово; Остров; Пишурка; Попица; Разград; Расово; Рогозен; Сараево; Селановци; Септемврийци; Сираково; Соколаре; Софрониево; Ставерци; Станево; Тлачене; Търнава; Търнак; Фурен; Хайредин; Хърлец; Черни връх; Якимово;</t>
  </si>
  <si>
    <t>Реки западно от р.Огоста; Огоста; Искър; Дунав;</t>
  </si>
  <si>
    <t>Брест; Гиген; Горна Митрополия; Горни Дъбник; Гулянци; Долна Митрополия; Долни Дъбник; Искър; Комарево; Крушовица; Ореховица; Писарово; Победа; Подем;Садовец; Славовица; Славовица; Староселци; Телиш; Тръстеник;</t>
  </si>
  <si>
    <t>Асеново; Асеновци; Бацова махала; Божурица; Борислав; Бръшляница; Буковлък; Българене; Вълчитрън; Върбица; Гривица; Дебово; Дебово; Долни Вит; Згалево;Каменец; Катерица; Коиловци; Крета; Левски; Ленково; Малчика; Мечка; Милковица; Новачене; Обнова; Одърне; Пелишат; Плевен; Пордим; Радишево; Рибен;Санадиново; Славяново; Сомовит; Тотлебен; Черковица; Шияково;</t>
  </si>
  <si>
    <t>Вит; Осъм; Дунав</t>
  </si>
  <si>
    <t>Алеково; Александрово; Батак; Божурлук; Босилковци; Бутово; Българско Сливово; Бяла; Бяла вода; Варана; Вардим; Въбел; Върбовка; Вързулица; Горна Липница; Горна Студена; Градище; Деков; Деляновци; Долна Липница; Драгаш войвода; Драгомирово; Дъскот; Евлогиево; Иванча; Иванча; Изгрев; Караисен; Караманово; Климентово;Козар Белене; Козловец; Крушето; Кулина вода; Куцина; Лозица; Любеново; Масларево; Морава; Недан; Никопол; Никюп; Обединение; Овча могила; Ореш; Павел; Павликени; Паскалевец; Патреш; Пейчиново; Петко Каравелово; Петокладенци; Пиперково; Полски Сеновец; Полски Тръмбеш; Полско Косово; Раданово; Росица; Свищов; Сломер; Совата; Стежерово; Стефан Стамболово; Страхилово; Сухиндол; Татари; Трънчовица; Хаджидимитрово; Царевец; Ценово; Червена;</t>
  </si>
  <si>
    <t>Дунав; Янтра; Осъм</t>
  </si>
  <si>
    <t>Ботевград; Врачеш; Гурково; Краево; Литаково; Новачене; Правец; Радотина; Разлив; Рашково; Скравена; Трудовец;</t>
  </si>
  <si>
    <t>Беренде; Букоровци; Габер; Годеч; Големо Малово; Долна Невля; Драгоман; Драготинци; Каленовци; Камбелевци; Круша; Начево; Неделище; Несла; Туден; Цацаровци;Шума; Ялботина;</t>
  </si>
  <si>
    <t>Алдомировци; Априлово; Балша; Банкя; Безден; Бистрица; Богданлия; Богьовци; Божурище; Братушково; Бусманци; Бухово; Бърложница; Владо Тричков; Войнеговци; Волуяк; Гайтанево; Герман; Голяновци; Горна Малина; Горни Богров; Градец; Григорево; Гурмазово; Гълъбовци; Доброславци; Доганово; Долна Малина; Долни Богров; Драговищица; Елешница; Елин Пелин; Желява; Житен; Иваняне; Извор; Казичене; Караполци; Костинброд; Кривина; Кубратово; Кътина; Лесново; Лозен; Локорско; Мало Бучино; Мировяне; Мрамор; Мусачево; Негован; Нови Искър; Нови хан; Огняново; Опицвет; Панчарево; Петково; Петърч; Подгумер; Пролеша; Равно поле; Радуловци; Световрачене; Сливница; София; Столник; Хераково; Чепинци; Яна;</t>
  </si>
  <si>
    <t>Алино; Белчин; Белчински бани; Доспей; Драгушиново; Злокучене; Ковачевци; Поповяне; Продановци; Райово; Рельово; Самоков; Широки дол; Ярлово;</t>
  </si>
  <si>
    <t>Бохова; Глоговица; Забел; Зелениград; Костуринци; Милославци; Насалевци; Рани луг; Реяновци; Слишовци; Стрезимировци; Туроковци; Ярловци;</t>
  </si>
  <si>
    <t>Беджене; Ботево; Бояна; Брестак; Вълчи дол; Генерал Киселово; Долина; Кракра; Метличина; Михалич; Ново Ботево; Одринци; Преселка; Сечище; Страхил; Тръница;</t>
  </si>
  <si>
    <t>BG1G00000N2034</t>
  </si>
  <si>
    <t>Порови води в Неогена - Ломско-Плевенска депресия</t>
  </si>
  <si>
    <t>BG1G000000N033</t>
  </si>
  <si>
    <t>Порови води в Неогена - Софийска котловина</t>
  </si>
  <si>
    <t>BG1G00000N1035</t>
  </si>
  <si>
    <t>Порови води в Неогена - район Русе - Силистра</t>
  </si>
  <si>
    <t>Алтимир; Антимово; Арчар; Арчар; Аспарухово; Балей; Бела Рада; Борован; Ботево; Брусарци; Бутан; Бъзовец; Бърдарски геран; Бъркачево; Бяла Слатина; Василовци; Видин; Винарово; Владимирово; Връв; Вълчедръм; Гайтанци; Галиче; Галово; Гложене; Гомотарци; Горни Вадин; Горни Цибър; Гъмзово; Делейна; Динковица; Динково; Добри дол; Долна Рикса; Долни Вадин; Долни Цибър; Долно Линево; Долно Церовене; Дондуково; Дреновец; Дружба; Дъбова махала; Дългоделци; Жеглица; Замфир; Златия; Игнатово; Иново; Каленик; Калина; Капитановци; Киселево; Княжева махала; Ковачица; Козлодуй; Комощица; Кошава; Крива бара; Крушовица; Куделин; Кутово; Лесковец; Лехчево; Липница; Лом; Мадан; Майор Узуново; Мали Дреновец; Медковец; Мизия; Михайлово; Мокреш; Неговановци; Нивянин; Ново село; Орсоя; Оряхово; Остров; Пешаково; Пишурка; Плакудер; Покрайна; Попица; Разград; Расово; Сараево; Селановци; Септемврийци; Септемврийци; Славотин; Сланотрън; Сливата; Сливовик; Смирненски; Соколаре; Софрониево; Сталийска махала; Станево; Тияновци; Тополовец; Трайково; Търнава; Търнак; Флорентин; Хайредин; Хърлец; Черни връх; Якимово; Ясен;</t>
  </si>
  <si>
    <t>Дунав; Искър; Огоста; Реки западно от Огоста</t>
  </si>
  <si>
    <t>Айдемир; Антимово; Бабук; Басарбово; Батин; Бащино; Белица; Бисерци; Богданци; Богорово; Божичен; Божурово; Борисово; Босна; Българка; Варненци; Ветрен;Гарван; Главиница; Горно Абланово; Дичево; Добротица; Долно Абланово; Долно Ряхово; Дунавец; Екзарх Йосиф; Зафирово; Звънарци; Иваново; Йорданово; Искра;Калипетрово; Калугерене; Коларово; Косара; Кошарна; Красен; Малко Враново; Малък Преславец; Мартен; Мечка; Николово; Нова Попина; Ножарево; Пиргово;Пожарево; Полковник Ламбриново; Поляна; Попина; Преславци; Просена; Професор Иширково; Русе; Силистра; Ситово; Слатина; Смилец; Сокол; Срацимир; Сребърна;Стамболово; Старо село; Суходол; Сърпово; Сяново; Тутракан; Търновци; Хотанца; Царев дол; Ценович; Червена вода; Черешово; Черногор; Шуменци; Щръклево;Юделник; Юпер;</t>
  </si>
  <si>
    <t>Дунав; Дунавски Добруджански реки; Русенсли Лом</t>
  </si>
  <si>
    <t>BG1G00000N1049</t>
  </si>
  <si>
    <t>Карстово-порови води в Неоген - Сармат - Добруджа</t>
  </si>
  <si>
    <t>BG1G00N1BP0036</t>
  </si>
  <si>
    <t>Карстови води в Ломско-Плевенската депресия</t>
  </si>
  <si>
    <t>Абрит; Александрия; Алцек; Ангеларий; Балик; Бдинци; Безводица; Безмер; Бенковски; Бистрец; Божан; Божурово; Бонево; Бранище; Брестница; Ведрина; Векилски; Владимирово; Воднянци; Войниково; Войново; Вратарите; Врачанци; Габер; Генерал Колево; Гешаново; Главан; Голеш; Господиново; Градини; Гуслар; Давидово; Добрево; Добрин; Добруджанка; Долина; Дряновец; Дъбовик; Енево; Ефрейтор Бакалово; Жегларци; Житен; Житница; Загорци; Зарник; Звънец; Земенци; Зимница;Златия; Зограф; Изворник; Изворово; Йовково; Каблешково; Кайнарджа; Камен; Каменци; Капитан Димитрово; Караманите; Карапелит; Кардам; Козлодуйци; Коларци; Коритен; Котленци; Кочмар; Крагулево; Краище; Краново; Красен; Крушари; Къпиново; Ловчанци; Лозенец; Лозница; Ломница; Лясково; Мали извор; Малка Смолница;Медово; Метличина; Методиево; Миладиновци; Нова Камена; Овчарово; Огняново; Огражден; Одринци; Оногур; Орлова могила; Орлово; Орляк; Паскалево; Пет могили; Плачидол; Пленимир; Победа; Подслон; Полковник Дяково; Полковник Иваново; Полковник Минково; Полковник Савово; Полковник Свещарово; Полковник Чолаково;Попгригорово; Попгруево; Попрусаново; Поручик Кърджиево; Посев; Приморци; Присад; Професор Златарски; Пчеларово; Пчелино; Пчелник; Равнец; Радан войвода; Росен; Росеново; Росица; Самуилово; Светослав; Свобода; Северняк; Северци; Славеево; Сливенци; Смолница; Сноп; Снягово; Средище; Стефан Караджа; Стефаново; Страхил; Стрелково; Сърнец; Телериг; Тервел; Тянево; Узово; Фелдфебел Денково; Хитово; Царевец; Червенци; Черна; Честименско;</t>
  </si>
  <si>
    <t>Акациево; Алтимир; Антимово; Арчар; Асеново; Байкал; Балей; Балей; Баница; Баурене; Безденица; Бела; Бела Рада; Бели брод; Бело поле; Белотинци; Биволаре;Божурица; Бойница; Бойчиновци; Бориловец; Борован; Ботево; Бояново; Бранковци; Брегаре; Брегово; Бреница; Бръшляница; Буковец; Буковлък; Бутан; Бърдарски геран; Бързина; Бъркачево; Бяла Слатина; Видин; Винарово; Винище; Вирове; Владимирово; Владиченци; Водна; Воднянци; Войводово; Войница; Войници; Враняк; Връв; Вълчек; Вълчитрън; Върбица; Върбовчец; Въртоп; Габаре; Габровница; Гайтанци; Галатин; Галиче; Галово; Генерал Мариново; Гиген; Глава; Гложене; Големаново; Голямо Пещене; Гомотарци; Горна Вереница; Горна Митрополия; Горни Вадин; Горни Дъбник; Гостиля; Градец; Градешница; Градина; Гривица; Громшин; Гъмзово;Дебово; Девене; Делейна; Димово; Динковица; Дисевица; Добролево; Добруша; Доктор Йосифово; Доктор Йосифово; Долна Вереница; Долна Митрополия; Долна Рикса; Долни Бошняк; Долни Вадин; Долни Вит; Долни Дъбник; Долни Дъбник; Долни Луковит; Долно Церовене; Дражинци; Дреновец; Дружба; Дунавци; Дълго поле; Държаница; Еница; Ерден; Жеглица; Згалево; Ивановци; Извор; Иново; Искър; Каленик; Калина; Каниц; Капитановци; Карбинци; Киселево; Кладоруб; Кнежа; Кнежа; Кобиляк; Коиловци; Коиловци; Койнаре; Комарево; Комарево; Косово; Коста Перчево; Костичовци; Кошава; Крета; Крива бара; Криводол; Крушовене; Крушовица; Куделин; Куделин; Кула; Кутово; Лагошевци; Лазарово; Ленково; Лепица; Лесковец; Лехчево; Липен; Липница; Майор Узуново; Макреш; Мали Дреновец; Мало Пещене;  Малорад; Манастирище; Медешевци; Медовница; Мечка; Мизия; Милковица; Милчина лъка; Михайлово; Монтана; Мърчево; Неговановци; Нивянин; Новачене; Ново село; Новоселци; Обнова; Одоровци; Одърне; Опанец; Ореховица; Орешец; Оряхово; Осен; Остров; Острокапци; Охрид; Пелишат; Периловец; Пешаково; Писарово; Плакудер; Плевен; Плешивец; Победа; Подем; Покрайна; Попица; Пордим; Портитовци; Рабиша; Раброво; Ракево; Ракитница; Рибен; Роглец; Рогозен; Ружинци; Рупци; Садовец; Сараево; Селановци; Септемврийци; Синаговци; Сираково; Скомля; Славовица; Славотин; Славяново; Слана бара; Сланотрън; Смирненски; Соколаре; Сомовит; Софрониево; Срацимирово; Ставерци; Староселци; Студено буче; Телиш; Тияновци; Тлачене; Толовица; Тополовец; Тотлебен; Тошевци; Тръстеник; Търнава; Търнак;  Търняне; Уровене; Флорентин; Фурен; Хайредин; Халовски колиби; Хърлец; Цар Симеоново; Цар Шишманово; Цар-Петрово; Червен бряг; Черковица; Черковица; Черно  поле; Чичил; Чомаковци; Шипикова махала; Шипот; Шишенци; Шияково; Ярловица; Ясен;</t>
  </si>
  <si>
    <t>BG1G0000K2S037</t>
  </si>
  <si>
    <t>Карстови води в Предбалкана</t>
  </si>
  <si>
    <t>BG1G00000K2038</t>
  </si>
  <si>
    <t>Пукнатинни води в района на р.Ерма и р.Искър</t>
  </si>
  <si>
    <t>BG1G00000K2039</t>
  </si>
  <si>
    <t>Карстови води в Горно-Малинския масив</t>
  </si>
  <si>
    <t>BG1G0000K2M047</t>
  </si>
  <si>
    <t>Карстови води в Ломско-Плевеския басейн</t>
  </si>
  <si>
    <t>Алдомировци; Алеко; Алино; Бальовци; Банкя; Бахалин; Бели Искър; Белчин; Берайнци; Беренде; Беренде извор; Бистрица; Богойна; Боровец; Бохова; Братушково;Брусник; Бусинци; Бутроинци; Бърдо; Бърложница; Велиново; Вишан; Владая; Владиславци; Врабча; Вукан; Габер; Габра; Гайтанево; Герман; Главановци; Глоговица;Говедарци; Голема Раковица; Горни Окол; Горно село; Грълска падина; Гургулят; Гурмазово; Гълъбовци; Делян; Джинчовци; Долни Окол; Долни Пасарел; Долно ново село; Доспей; Драгоил; Драгоман; Драготинци; Дреатин; Ездимирци; Еловица; Ерул; Железница; Забел; Зелениград; Златни мостове; Златуша; Извор; Калотина;Камбелевци; Клисура; Ковачевци; Кожинци; Кокаляне; Костадинкино; Костуринци; Кривонос; Круша; Крушовица; Летница; Лешниковци; Липинци; Лозен; Ломница; Лялинци; Маджаре; Мала Раковица; Мала църква; Мало Белово; Мало Бучино; Мечковци; Милкьовци; Милославци; Мракетинци; Мрамор; Насалевци; Начево; Неделище; Неделково; Несла; Ново бърдо; Озърновци; Панчарево; Парамун; Пищане; Плана; Плана; Повалиръж; Пожарево; Поповяне; Прекръсте; Проданча; Пролеша;Радово; Радуй; Радуловци; Райово; Ракита; Рани луг; Ребро; Рельово; Реяновци; Росоман; Самоков; Селянин; Сливница; Слишовци; София; Стайчовци; Стрезимировци;Студен извор; Табан; Трън; Туроковци; Филиповци; Хераково; Храбърско; Цацаровци; Цегриловци; Чеканец; Чорул; Чуковезер; Широки дол; Щъркелово гнездо;Ялботина; Ярлово; Ярловци;</t>
  </si>
  <si>
    <t>Горна Малина; Негушево; Чеканчево; Макоцево; Негушево; Априлово;</t>
  </si>
  <si>
    <t>Асеново; Беглеж; Биволаре; Божурица; Бохот; Брест; Брестовец; Бръшляница; Буковлък; Бъркач; Бяла вода; Въбел; Върбица; Горна Митрополия; Горни Дъбник;Горталово; Градина; Гривица; Гулянци; Дебово; Дисевица; Долна Митрополия; Долни Вит; Долни Дъбник; Драгаш войвода; Евлогиево; Жернов; Згалево; Коиловци;Комарево; Крета; Крушовица; Кулина вода; Къртожабене; Къшин; Ленково; Лозица; Любеново; Мечка; Милковица; Муселиево; Никопол; Новачене; Опанец; Пелишат;Петърница; Писарово; Плевен; Победа; Подем; Радишево; Ралево; Рибен; Садовец; Санадиново; Сомовит; Телиш; Тодорово; Трънчовица; Тръстеник; Тученица;Търнене; Черковица; Шияково; Ясен;</t>
  </si>
  <si>
    <t>Бежаново; Бели брег; Бресте; Буковец; Веслец; Вировско; Владимирово; Враца; Върбица; Габаре; Голяма Брестница; Голямо Пещене; Горник; Горно Пещене; Градешница; Девене; Девенци; Дерманци; Драгана; Драшан; Дъбен; Искър; Камено поле; Карлуково; Киркова махала; Кунино; Лесура; Лиляче; Луковит; Мало Пещене;Мраморен; Оходен; Петревене; Пещерна; Писарово; Радомирци; Ракита; Реселец; Румянцево; Рупци; Рупци; Славщица; Сухаче; Тишевица; Тлачене; Тодоричене; Торос; Три кладенци; Угърчин; Цаконица; Червен бряг; Ъглен;</t>
  </si>
  <si>
    <t>BG1G00000K1040</t>
  </si>
  <si>
    <t>BG1G00000TJ046</t>
  </si>
  <si>
    <t>Карстови води в Годечкия ма</t>
  </si>
  <si>
    <t>BG1G0000K1b041</t>
  </si>
  <si>
    <t>BG1G0000TJK044</t>
  </si>
  <si>
    <t>Карстови води в Западния Ба</t>
  </si>
  <si>
    <t>BG1G0000TJK045</t>
  </si>
  <si>
    <t>BG1G000K1AP043</t>
  </si>
  <si>
    <t>Карстови води в Мраморенск</t>
  </si>
  <si>
    <t>Балювица; Бели извор; Белимел; Белоградчик; Белотинци; Берковица; Бистрилица; Благово; Боденец; Бойчиновци; Бокиловци; Боровица; Боровци; Бостаните; Ботуня;Бранковци; Брусен; Бързия; Бърля; Вещица; Видлица; Винище; Власатица; Враца; Върба; Върбешница; Върбово; Върбовчец; Вършец; Гаврил Геново; Гаганица; Георги Дамяново; Гинци; Гинци; Главановци; Главаци; Говежда; Големо Бабино; Горна Бела речка; Горна Вереница; Горна Ковачица; Горна Кремена; Горна Лука; Горни Лом;Горно Озирово; Горно Церовене; Градсковски колиби; Гранитово; Граничак; Губеш; Губислав; Гюргич; Дива Слатина; Долна Бела речка; Долна Вереница; Долна Кремена;Долни Лом; Долно Белотинци; Долно Озирово; Драганица; Дружево; Дъбравка; Дълги дел; Дърманци; Еловица; Ерден; Железна; Замфирово; Згориград; Извор махала;Кален; Каменна Рикса; Киреево; Кладоруб; Клисурица; Клисурски манастир; Комарево; Комщица; Копиловци; Костелево; Костенци; Котеновци; Краводер; Крапец;Крапчене; Крачимир; Криводол; Лакатник; Лесковец; Лютаджик; Мартиново; Мездра; Мездрея; Меляне; Миланово; Митровци; Монтана; Моравица; Николово; Оплетня;Орешец; Охрид; Охрид; Ошане; Паволче; Палилула; Песочница; Плешивец; Подгоре; Полетковци; Помеждин; Праужда; Превала; Пролазница; Протопопинци; Пърличево;Равна; Раковица; Рашовица; Раяновци; Репляна; Руска Бела; Салаш; Слатина; Сливовник; Смолча; Смолча; Смоляновци; Спанчевци; Средогрив; Стакевци; Старо село;Старопатица; Стояново; Струиндол; Стубел; Сумер; Трифоново; Търговище; Халовски колиби; Цар Шишманово; Царевец; Цветкова бара; Челопек; Челюстница; Чемиш;Черешовица; Черкаски; Чипровци; Чифлик; Чупрене; Ягодово; Яньовец;</t>
  </si>
  <si>
    <t>Реки западно от р.Огоста; Огоста; Искър; Нишава</t>
  </si>
  <si>
    <t>Огоста; Вит; Искър; Осъм</t>
  </si>
  <si>
    <t>Реки западно от р.Огоста;
Дунав</t>
  </si>
  <si>
    <t>Реки западно от р.Огоста; Огоста; Огоста; Искър; Вит; Осъм; Дунав;</t>
  </si>
  <si>
    <t>Вит: Осъм: Искър: Дунав</t>
  </si>
  <si>
    <t>Нишава; Ерма; Искър</t>
  </si>
  <si>
    <t>Чирен; Мраморен; Баница; Голямо Пещене;</t>
  </si>
  <si>
    <t>Бакьово; Балша; Батулия; Безден; Беренде; Беренде извор; Бов; Богьовци; Бракьовци; Брезе; Брезе; Брезовдол; Буковец; Букоровци; Бучин проход; Бърля; Василовци; Владо Тричков; Войнеговци; Врачеш; Връдловци; Върбница; Гинци; Годеч; Голема Раковица; Големо Малово; Голеш; Горно Камарци; Градец; Губеш; Губислав; Добравица; Добърчин; Долно Камарци; Драговищица; Драгоман; Дреново; Дръмша; Желен; Завидовци; Заноге; Заселе; Зимевица; Искрец; Каленовци; Комщица; Костинброд; Кътина; Лакатник; Левище; Лесковдол; Липинци; Локорско; Лопушня; Луково; Макоцево; Мало Малово; Манастирище; Меча поляна; Мургаш; Нови Искър; Огоя; Опицвет; Оплетня; Осеновлаг; Осоица; Петърч; Понор; Потоп; Прекръсте; Равна; Разбоище; Раяновци; Реброво; Редина; Ропот; Саранци; Свидня; Своге; Смолча; София; Станинци; Стъргел; Томпсън; Туден; Царичина; Церецел; Церово; Цръклевци; Чепърлинци; Чибаовци; Чурек; Шума; Шума; Ябланица;</t>
  </si>
  <si>
    <t>Нишава; Искър</t>
  </si>
  <si>
    <t>Дунав; Дунавски Добруджански реки; Русенски Лом; Янтра</t>
  </si>
  <si>
    <t>Айдемир; Алеково; Александрия; Алфатар; Алцек; Ангеларий; Антимово; Бабово; Бабук; Балик; Балкански; Басарбово; Батин; Батишница; Бащино; Белица; Беловец;Белцов; Беляново; Бисерци; Бистра; Бистрец; Богданци; Богорово; Божан; Божичен; Божурово; Боил; Борисово; Борово; Босна; Брадвари; Бреница; Брестница;Брестовене; Брестовица; Бръшлен; Бъзовец; Бъзовец; Бъзън; Българка; Вазово; Варненци; Васил Левски; Веселец; Ветово; Ветрен; Водно; Воднянци; Войново; Вокил;Волово; Вълкан; Вълкан; Върбино; Габер; Гарван; Главиница; Глоджево; Голеш; Голямо Враново; Горичево; Горно Абланово; Господиново; Гуслар; Гърчиново;Гърчиново; Давидово; Две могили; Джулюница; Дичево; Добротица; Добруджанка; Долец; Долна Студена; Долно Абланово; Долно Ряхово; Дряновец; Дулово Дунавец; Дянково; Езерче; Екзарх Йосиф; Ефрейтор Бакалово; Житница; Завет; Задруга; Зарица; Зарник; Зафирово; Звенимир; Звънарци; Зебил; Зимница; Златоклас;Иван Шишманово; Иваново; Йорданово; Ирник; Искра; Казимир; Кайнарджа; Калипетрово; Калугерене; Каменово; Каменци; Капитан Димитрово; Кацелово; Киченица; Козяк; Коларово; Коларци; Колобър; Конево; Коритен; Косара; Костанденец; Кошарна; Кошов; Крагулево; Краново; Красен; Кривина; Кривня; Кубрат; Кутловица; Липник; Листец; Лозенец; Люблен; Мали извор; Малко Враново; Малък Преславец; Мартен; Медовене; Межден; Мечка; Мъдрево; Николово; Нисово; Нова Попина; Нова Черна; Новград; Ново село; Ножарево; Обретеник; Овен; Огняново; Оногур; Орешене; Осен; Осенец; Острица; Острово; Падина; Падина; Паисиево; Пепелина; Пиргово; Писанец; Побит камък; Подлес; Подлес; Пожарево; Полковник Ламбриново; Полковник Таслаково; Полковник Чолаково; Поляна;  Помощица; Попина; Попкралево; Попрусаново; Поройно; Посев; Правда; Прелез; Преславци; Просена; Просторно; Просторно; Професор Златарски; Професор Иширково; Пчелник; Равно; Раздел; Райнино; Райнино; Раковски; Руйно; Русе; Ряхово; Савин; Садина; Сандрово; Сваленик; Сваленик; Светослав; Севар;Северняк; Северци; Семерджиево; Сеново; Сеслав; Силистра; Ситово; Ситово; Слатина; Сливо поле; Смилец; Смирненски; Сокол; Срацимир; Сребърна; Средище; Стамболово; Старо село; Стефан Караджа; Стрелково; Суходол; Сушево; Сърнец; Сърпово; Сяново; Табачка; Телериг; Тертер; Тетово; Топчии; Точилари; Тръстеник; Тутракан; Търновци; Тянево; Фелдфебел Денково; Хитово; Хотанца; Цар Асен; Цар Калоян; Цар Самуил; Царев дол; Ценович; Ценово; Церовец; Червен; Червена вода; Черешово; Черковна; Черна; Черник; Черногор; Чернолик; Честименско; Чилнов; Чилнов; Чуковец; Широково; Шуменци; Щръклево; Юделник; Юпер; Яребица; Ясеновец; Ястребна; Ястребово;</t>
  </si>
  <si>
    <t>BG1G0000J3K051</t>
  </si>
  <si>
    <t>Карстови води в Малм-Валанжския басейн</t>
  </si>
  <si>
    <t>Абрит; Айдемир; Алеково; Александрия; Александрово; Алфатар; Алцек; Ангеларий; Антимово; Априлово; Бабово; Бабук; Балик; Балкански; Баниска; Басарбово; Батин; Батишница; Бащино; Бдинци; Беджене; Безмер; Бели Лом; Белинци; Белица; Беловец; Белцов; Бенковски; Бисерци; Бистра; Бистренци; Бистрец; Благоево; Богдан; Богданци; Богданци;Богомилци; Богорово; Божан; Божичен; Божурово; Боил; Бонево; Борисово; Борово; Борово; Борци; Босна; Ботров; Бояна; Брадвари; Браничево; Бранище; Бреница; Брестак;Брестница; Брестовене; Брестовица; Бръшлен; Буйновица; Буйново; Бъзовец; Бъзън; Българка; Бърдоква; Бяла; Вазово; Варненци; Васил Левски; Ведрина; Векилски; Венец;Веселец; Веселина; Ветово; Ветрен; Виноград; Висока поляна; Висока поляна; Владимирово; Владимировци; Водица; Водно; Воднянци; Войниково; Войново; Вокил; Волово;Вратарите; Врачанци; Вълкан; Вълнари; Вълчи дол; Върбино; Габер; Гагово; Гарван; Генерал Киселово; Генерал Колево; Гецово; Гешаново; Главан; Главанци; Главиница; Глогинка;Глоджево; Голеш; Голям извор; Голям Поровец; Голяма вода; Голямо Враново; Голямо градище; Голямо ново; Горичево; Горна Кабда; Горно Абланово; Гороцвет; Горско Абланово; Господиново; Градина; Градини; Градница; Грънчарово; Гусла; Гуслар; Гърчиново; Давидово; Две могили; Делчево; Дичево; Дичево; Добрево; Добрин; Доброплодно; Добротица; Добротич; Добруджанка; Дойранци; Долец; Долина; Долина; Долна Кабда; Долна Студена; Долно Абланово; Долно Ряхово; Дончево; Драганово; Драгомъж; Дриново; Дряновец; Дулово; Дунавец; Духовец; Дъбовик; Дянково; Езерче; Екзарх Йосиф; Еленово; Енево; Есеница; Ефрейтор Бакалово; Жегларци; Желязковец; Житен; Житница; Завет; Заветно; Загориче; Загорци; Задруга; Зараево; Зарица; Зарник; Зафирово; Захари Стояново; Звезда; Звенимир; Звънарци; Звънарци; Звънец; Здравец; Зебил; Земенци; Зимница; Златия; Златоклас; Зограф; Зърнево; Иван Шишманово; Иваново; Изворник; Изворово; Изгрев; Йовково; Йонково; Йорданово; Ирник; Искра; Искър; Исперих; Исперих;Каблешково; Казимир; Кайнарджа; Калипетрово; Калоян; Калугерене; Камен; Каменар; Каменово; Каменци; Каолиново; Каолиново; Капитан Димитрово; Кара Михал; Каравелово; Караманите; Каран Върбовка; Каранци; Карапелит; Кардам; Кардам; Кацелово; Китанчево; Киченица; Кладенци; Климент; Ковачевец; Козица; Козлодуйци; Козяк; Коларово; Коларово; Коларци; Колобър; Конево; Копривец; Коритен; Косара; Костанденец; Котленци; Кочмар; Кошарна; Кошничари; Кошов; Крагулево; Краище; Кракра; Краново; Красен; Красен дол; Крепча; Кривица; Кривня; Крояч; Крушари; Крушето; Кубрат; Кубрат; Кутловица; Куцина; Къпиново; Къпиновци; Липник; Листец; Ловчанци; Лозен; Лозенец; Лозница; Лом Черковна; Ломница; Ломци; Лудогорци; Лъвино; Любен; Люблен; Лясково; Лятно; Мали извор; Малка Смолница; Малко Враново; Малък Поровец; Малък Преславец; Манастирско; Мартен; Марчино; Медовене; Медовина; Медово; Межден; Метличина; Методиево; Мечка; Миладиновци; Мировец; Мировци; Михалич; Могилино; Мортагоново; Мъдрево; Наум; Недоклан; Никола Козлево; Николово; Никюп; Нисово; Нова Върбовка; Нова Камена; Нова Попина; Нова Черна; Ново Ботево; Ново село; Ножарово; Оборище; Оборище; Обретеник; Овен; Овчарово; Огняново; Огражден; Одринци; Окорш; Омарчево; Оногур; Опака; Орешене; Орлова могила; Орловец; Орловец; Орлово; Орляк; Осен; Осенец; Осеновец; Осиково; Острица; Острово; Островче; Падина; Падина; Паисиево; Паисий; Паламарца; Паскалево; Пепелина; Пет кладенци; Пет могили; Петко Каравелово;  Печеница; Пиргово; Писанец; Писарево; Плачидол; Пленимир; Победа; Побит камък; Подайва; Подлес; Подслон; Пожарево; Полковник Дяково; Полковник Иваново; Полковник Ламбриново; Полковник Минково; Полковник Савово; Полковник Таслаково; Полковник Чолаково; Полско Косово; Поляна; Поляна; Помен; Помощица; Попгруево; Попина; Попкралево; Попово; Попрусаново; Поройно; Пороище; Поручик Кърджиево; Посабина; Посабина; Посев; Правда; Прелез; Преселка; Пресиян; Преславци; Преславци; Пресяк; Приморци; Пристое; Просена; Просторно; Професор Златарски; Професор Иширково; Прохлада; Пчеларово; Пчелина; Пчелник; Равнец; Равно; Радан войвода; Радинград; Разград; Раздел; Райнино; Райнино; Раковски; Ресен; Росен; Росеново; Росина; Ружица; Руйно; Русе; Русе; Ряхово; Ряхово; Савин; Садина; Самуил; Самуилово; Сандрово; Сваленик; Светлен; Светослав; Свещари; Свобода; Севар; Северняк; Северци; Секулово; Семерджиево; Сеново; Сеслав; Сеслав; Сечище; Силистра; Сини вир; Синя вода; Ситово; Ситово;Скала; Славяново; Слатина; Сливенци; Сливо поле; Смилец; Смирненски; Смолница; Сноп; Снягово; Сокол; Срацимир; Сребърна; Средище; Средковец; Средоселци; Стамболово; Старо селище; Старо село; Стефан Караджа; Стражец; Страхил; Стрелец; Стрелково; Студенец; Студеница; Стърмен; Суходол; Сушево; Сърнец; Сърпово; Сяново; Табачка; Твърдинци; Телериг; Тервел; Тертер; Тетово; Тодор Икономово; Тодорово; Топчии; Точилари; Тръница; Тръстеник; Тръстика; Тутракан; Тъкач; Търновци; Тянево; Узово; Ушинци; Фелдфебел Денково; Хитово; Хотанца; Хума; Хърсово; Цани Гинчево; Цар Асен; Цар Калоян; Цар Самуил; Царев дол; Царевец; Ценович; Ценово; Церовец; Червен; Червена вода; Червенци; Черешово; Черковна; Черковна; Черна; Черник; Черноглавци; Черногор; Чернолик; Честименско; Чилнов; Чуковец; Широково; Шуменци; Щръклево; Юделник; Юпер; Яким Груево; Янтра; Яребица; Ясенково; Ясеновец; Ястребна; Ястребово;</t>
  </si>
  <si>
    <t>напорен/ безнапорен</t>
  </si>
  <si>
    <t>льосови отложения</t>
  </si>
  <si>
    <t>глинести отложения</t>
  </si>
  <si>
    <t>пясъци, песъчливи глини и глини</t>
  </si>
  <si>
    <t>глинесто-песъчливи отложения</t>
  </si>
  <si>
    <t>песъчливи глини и глини</t>
  </si>
  <si>
    <t>прахово-песъчлива глина и делувиално-пролувиални отложения</t>
  </si>
  <si>
    <t>песъчливи глини и глини, блатни глини</t>
  </si>
  <si>
    <t>песъчливо-глинести отложения</t>
  </si>
  <si>
    <t>песъчливи глини,глини и льос</t>
  </si>
  <si>
    <t>песъчливи глини, глини и глинести пясъци</t>
  </si>
  <si>
    <t>глинесто-песъчливи и глинести отложения</t>
  </si>
  <si>
    <t>глинесто-песъчливи оложения</t>
  </si>
  <si>
    <t>льос, деградирал</t>
  </si>
  <si>
    <t>песъчливи глини</t>
  </si>
  <si>
    <t>песъчливи глини и льос</t>
  </si>
  <si>
    <t>льос и льосовидни отложения</t>
  </si>
  <si>
    <t>льос, льосовидни глини и глини</t>
  </si>
  <si>
    <t>льосови отложения в разкритите части</t>
  </si>
  <si>
    <t>терциерни отложения</t>
  </si>
  <si>
    <t>повърхностни и подземни карстови форми</t>
  </si>
  <si>
    <t>напукани седименти</t>
  </si>
  <si>
    <t xml:space="preserve">льос, алувиални толожения и плиоценски глини, пясъци и варовици </t>
  </si>
  <si>
    <t xml:space="preserve">Дифузен </t>
  </si>
  <si>
    <t>Риск оценка по количество</t>
  </si>
  <si>
    <t>Риск оценка по химия</t>
  </si>
  <si>
    <t>Обща оценка на риска</t>
  </si>
  <si>
    <t xml:space="preserve">депа- 1
ГПСОВ- 1
индустрия- 1
</t>
  </si>
  <si>
    <t>Точкови - брой</t>
  </si>
  <si>
    <t xml:space="preserve">комплексно разрешиелно- 2
ГПСОВ- 2
индустрия- 14
депа- 13
</t>
  </si>
  <si>
    <t xml:space="preserve">комплексно разрешиелно- 1
ГПСОВ- 2
</t>
  </si>
  <si>
    <t>-</t>
  </si>
  <si>
    <t>не</t>
  </si>
  <si>
    <t>складове за пестициди- 1
зауствания БОВ- 2</t>
  </si>
  <si>
    <t>зауствания БОВ- 4
депа-1
комплексни разрешителни- 5
индустрия- 7</t>
  </si>
  <si>
    <t>депа- 2</t>
  </si>
  <si>
    <t>складове за пестициди- 2
зауствания БОВ- 3
депа- 14
индустрия- 7
комплексни разрешителни- 8</t>
  </si>
  <si>
    <t>зауствания БОВ- 12
депа- 6
индустрия- 8</t>
  </si>
  <si>
    <t xml:space="preserve">складове за пестициди- 3
зауствания БОВ- 4
депа- 5
индустрия- 7
</t>
  </si>
  <si>
    <t>складове за пестициди- 1
зауствания БОВ- 1</t>
  </si>
  <si>
    <t>складове за пестициди- 5
зауствания БОВ- 11
депа- 7
индустрия- 9
комплексни разрешителни- 9</t>
  </si>
  <si>
    <t>складове за пестициди- 2
зауствания БОВ- 6
депа- 5
индустрия- 4
комплексни разрешителни- 2</t>
  </si>
  <si>
    <t xml:space="preserve">складове за пестициди- 17
зауствани БОВ- 18
депа- 4
индустрия- 21
комплексни разрешителни- 4
</t>
  </si>
  <si>
    <t xml:space="preserve">складове за пестициди- 10
зауствани БОВ- 2
депа- 2
индустрия- 11
комплексни разрешителни- 3
</t>
  </si>
  <si>
    <t xml:space="preserve">складове за пестициди- 11
зауствани БОВ-17
депа- 14
индустрия- 17
комплексни разрешителни- 13
</t>
  </si>
  <si>
    <t xml:space="preserve">комплексно разрешително- 2
индустрия- 7
депа- 2
</t>
  </si>
  <si>
    <t xml:space="preserve">складове за пестициди- 7
зауствания БОВ- 1
комплексни разрешителни- 1
</t>
  </si>
  <si>
    <t xml:space="preserve">складове за пестициди- 6
зауствания БОВ- 15
депа- 10
индустрия- 4
комплексни разрешителни- 1
</t>
  </si>
  <si>
    <t xml:space="preserve">складове за пестициди- 1
зауствания БОВ- 4
депа- 3
индустрия- 4
комплексни разрешителни- 2
</t>
  </si>
  <si>
    <t xml:space="preserve">складове за пестициди- 5
зауствания БОВ- 7
депа- 19
индустрия- 4
комплексни разрешителни- 4
</t>
  </si>
  <si>
    <t xml:space="preserve">складове за пестициди- 14
зауствания БОВ- 10
депа- 4
индустрия- 4
комплексни разрешителни- 5
мини- 1
</t>
  </si>
  <si>
    <t xml:space="preserve">складове за пестициди- 14
зауствания БОВ- 2
депа- 2
комплексни разрешителни- 1
подземно богатства- 4
</t>
  </si>
  <si>
    <t xml:space="preserve">складове за пестициди- 12
зауствания БОВ- 5
депа- 9
индустрия- 2
</t>
  </si>
  <si>
    <t xml:space="preserve">складове за пестициди- 1
зауствания БОВ-3
депа- 3
индустрия- 2
комплексни разрешителни- 4
</t>
  </si>
  <si>
    <t xml:space="preserve">складове за пестициди- 3
зауствания БОВ- 7
депа- 1
комплексни разрешителни- 2
</t>
  </si>
  <si>
    <t xml:space="preserve">складове за пестициди- 1
зауствания БОВ-5
индустрия- 4
комплексни разрешителни- 1
</t>
  </si>
  <si>
    <t xml:space="preserve">складове за пестициди- 8
зауствания БОВ- 73
депа- 3
индустрия- 39
комплексни разрешителни- 23
</t>
  </si>
  <si>
    <t xml:space="preserve">складове за пестициди- 1
зауствания БОВ- 4
депа- 1
индустрия- 2
</t>
  </si>
  <si>
    <t xml:space="preserve">складове за пестициди- 2
зауствания БОВ- 2
депа- 9
</t>
  </si>
  <si>
    <t xml:space="preserve">складове за пестициди- 19
зауствания БОВ- 7
депа- 80
индустрия- 7
комплексни разрешителни- 14
</t>
  </si>
  <si>
    <t xml:space="preserve">складове за пестициди- 18
зауствания БОВ- 7
депа- 28
индустрия- 4
комплексни разрешителни- 5
подземни богатства- 14
</t>
  </si>
  <si>
    <t xml:space="preserve">складове за пестициди- 13
зауствания БОВ- 3
депа- 27
</t>
  </si>
  <si>
    <t xml:space="preserve">складове за пестициди- 2
зауствания БОВ- 24
депа- 3
индустрия- 6
комплексни разрешителни- 2
мини-2
подземни богатства- 3
</t>
  </si>
  <si>
    <t xml:space="preserve">складове за пестициди- 1
зауствания БОВ- 1
депа- 1
</t>
  </si>
  <si>
    <t xml:space="preserve">складове за пестициди- 6
зауствания БОВ- 2
депа- 1
индустрия- 3
комплексни разрешителни- 1
мини-3
подземни богатства- 3
</t>
  </si>
  <si>
    <t xml:space="preserve">складове за пестициди- 10
зауствания БОВ-4
депа- 4
индустрия- 5
 1
подземни богатства- 10
</t>
  </si>
  <si>
    <t>складове за пестициди- 11
зауствания БОВ- 8
депа- 9
комплексни разрешителни- 6
мини- 10</t>
  </si>
  <si>
    <t>индустрия- 4
комплексни разрешителни- 3</t>
  </si>
  <si>
    <t>складове за пестициди- 2
зауствания БОВ- 8
депа- 2
индустрия- 10
комплексни разрешителни- 4
мини-17</t>
  </si>
  <si>
    <t xml:space="preserve">складове за пестициди- 18
зауствания БОВ- 14
депа- 177
индустрия- 19
комплексни разрешителни- 9
мини- 7
подземни богатства- 10
</t>
  </si>
  <si>
    <t>Карстови води в Централния Балкан</t>
  </si>
  <si>
    <t xml:space="preserve">складове за пестициди- 28
зауствания БОВ- 84
депа- 17
индустрия- 69
комплексни разрешителни- 25
мини- 14
подземни богатства- 10
</t>
  </si>
  <si>
    <t>BG1G000K1hb050</t>
  </si>
  <si>
    <t xml:space="preserve">складове за пестициди- 15
зауствания БОВ- 20
депа- 117
индустрия- 18
комплексни разрешителни- 5
мини- 3
подземни богатства- 6
</t>
  </si>
  <si>
    <t xml:space="preserve">селско стопанство
населени места без канализация
подземни богатства- 25
</t>
  </si>
  <si>
    <t>селско стопанство
населени места без канализация
мини- 2</t>
  </si>
  <si>
    <t>селско стопанство
населени места без канализация
мини- 4</t>
  </si>
  <si>
    <t>селско стопанство
населени места без канализация
подземни богатства- 3
мини- 3</t>
  </si>
  <si>
    <t>селско стопанство
населени места без канализация</t>
  </si>
  <si>
    <t>селско стопанство
мини- 1
населени места без канализация</t>
  </si>
  <si>
    <t>селско стопанство
населени места без канализация
подземни богатства- 1</t>
  </si>
  <si>
    <t>селско стопанство
населени места без канализация
подземни богатства- 1
мини- 4</t>
  </si>
  <si>
    <t>селско стопанство
населени места без канализация
мини- 1</t>
  </si>
  <si>
    <t>селско стопанство
населени места без канализация
подземни богатства- 2</t>
  </si>
  <si>
    <t>селско стопанство
населени места без канализация
ерозия</t>
  </si>
  <si>
    <t>селско стопанство
населени места без канализация
подземни богатства- 5</t>
  </si>
  <si>
    <t>селско стопанство
населени места без канализация
подземни богатства- 7</t>
  </si>
  <si>
    <t>селско стопанство
населени места без канализация
подземни богатства- 1
мини- 2</t>
  </si>
  <si>
    <t>селско стопанство
населени места без канализация
eрозия</t>
  </si>
  <si>
    <t>селско стопанство
населени места без канализация
подземни богатства- 1
мини- 1</t>
  </si>
  <si>
    <t>селско стопанство
населени места без канализация
подземни богатства- 23
мини- 13</t>
  </si>
  <si>
    <t>селско стопанство
населени места без канализация
подземни богатства- 1
мини- 3</t>
  </si>
  <si>
    <t>селско стопанство
населени места без канализация
подземни богатства- 7
ерозия</t>
  </si>
  <si>
    <t>селско стопанство
населени места без канализация
мини- 4
ерозия</t>
  </si>
  <si>
    <t>селско стопанство
населени места без канализация
мини- 6
подземни богатства- 2</t>
  </si>
  <si>
    <t>селско стопанство
населени места без канализация
мини- 8
ерозия</t>
  </si>
  <si>
    <t>селско стопанство
населени места без канализация
мини- 3
подземни богатства- 2</t>
  </si>
  <si>
    <t>Вертикална позиция, хоризонти (1,2,3)</t>
  </si>
  <si>
    <t xml:space="preserve">Абрит; Айдемир; Алеково; Александрия; Александрово; Алфатар; Алцек; Ангеларий; Антимово; Априлово; Балкански; Баниска; Бдинци; Беджене; Безмер; Бели Лом; Белинци;
Бенковски; Бистра; Бистренци; Благоево; Богданци; Богомилци; Божан; Божурово; Бонево; Борци; Босилковци; Ботров; Бояна; Браничево; Брестак; Буйновица; Буйново; Бъзовец;
Бърдоква; Бяла; Вазово; Ведрина; Векилски; Венец; Веселина; Виноград; Висока поляна; Владимирово; Владимировци; Водица; Войниково; Вокил; Вратарите; Вълнари; Вълчи дол;
Гагово; Генерал Киселово; Генерал Колево; Гецово; Гешаново; Главанци; Голям извор; Голям Поровец; Голяма вода; Голямо градище; Гороцвет; Горски Сеновец; Горско Абланово;
Градина; Градница; Грънчарово; Гусла; Гуслар; Гърчиново; Делчево; Джулюница; Доброплодно; Добротич; Дойранци; Долина; Долна Студена; Драганово; Драгомъж; Дръндар;
Дряновец; Духовец; Енево; Есеница; Жегларци; Желязковец; Загориче; Загорци; Зараево; Захари Стояново; Звънец; Здравец; Земенци; Златия; Зърнево; Изворник; Изгрев;
Йонково; Искър; Исперих; Каблешково; Калоян; Камен; Камен; Каменар; Каменар; Каолиново; Кара Михал; Каравелово; Караманите; Каран Върбовка; Каранци; Карапелит;
Кацелово; Китанчево; Кладенци; Климент; Козица; Козлодуйци; Конево; Копривец; Костанденец; Кочмар; Кракра; Красен дол; Крепча; Крепча; Кривица; Крояч; Крушари;
Къпиновци; Ловчанци; Лозен; Лозенец; Лом Черковна; Ломци; Лудогорци; Лъвино; Лясково; Лятно; Мали извор; Малка Смолница; Малък Поровец; Манастирско; Медово;
Метличина; Миладиновци; Мировец; Мировци; Михалич; Могилино; Мортагоново; Наум; Недоклан; Никола Козлево; Николаево; Нова Върбовка; Нова Камена; Новград;
Ножарово; Оборище; Одринци; Окорш; Омарчево; Опака; Орлова могила; Орловец; Орляк; Осеновец; Осиково; Острица; Островче; Паисий; Паламарца; Пейчиново; Пет кладенци;
Пет могили; Печеница; Пиперково; Писарево; Подайва; Подслон; Полковник Дяково; Полковник Иваново; Полковник Савово; Полско Косово; Помен; Помощица; Попгруево;
Пороище; Преселка; Пресяк; Пристое; Прохлада; Пчелина; Радан войвода; Радинград; Разград; Раздел; Ружица; Садина; Самуил; Самуилово; Сваленик; Свещари; Секулово; Сечище;
Сини вир; Синя вода; Скала; Смолница; Средковец; Средоселци; Старо селище; Стефан Караджа; Стражец; Страхил; Стрелец; Студенец; Студеница; Стърмен; Сушица; Твърдинци;
Тервел; Тодор Икономово; Тодорово; Тръница; Тръстика; Тъкач; Ушинци; Фелдфебел Денково; Хума; Хърсово; Цани Гинчево; Цар Асен; Ценово; Червенци; Черковна; Черноглавци;
Честименско; Чилнов; Яким Груево; Ясенково; Ясеновец; Краище; Кракра; Краново; Красен; Красен дол; Крепча; Кривица; Кривня; Крояч; Крушари; Крушето; Кубрат; Кубрат;
Кутловица; Куцина; Къпиново; Къпиновци; Липник; Листец; Ловчанци; Лозен; Лозенец; Лозница; Лом Черковна; Ломница; Ломци; Лудогорци; Лъвино; Любен; Люблен; Лясково;
Лятно; Мали извор; Малка Смолница; Малко Враново; Малък Поровец; Малък Преславец; Манастирско; Мартен; Марчино; Медовене; Медовина; Медово; Межден; Метличина;
Методиево; Мечка; Миладиновци; Мировец; Мировци; Михалич; Могилино; Мортагоново; Мъдрево; Наум; Недоклан; Никола Козлево; Николово; Никюп; Нисово; Нова Върбовка;
Нова Камена; Нова Попина; Нова Черна; Ново Ботево; Ново село; Ножарово; Оборище; Оборище; Обретеник; Овен; Овчарово; Огняново; Огражден; Одринци; Окорш; Омарчево;
Оногур; Опака; Орешене; Орлова могила; Орловец; Орловец; Орлово; Орляк; Осен; Осенец; Осеновец; Осиково; Острица; Острово; Островче; Падина; Падина; Паисиево; Паисий;
Паламарца; Паскалево; Пепелина; Пет кладенци; Пет могили; Петко Каравелово; Печеница; Пиргово; Писанец; Писарево; Плачидол; Пленимир; Победа; Побит камък; Подайва;
Подлес; Подслон; Пожарево; Полковник Дяково; Полковник Иваново; Полковник Ламбриново; Полковник Минково; Полковник Савово; Полковник Таслаково; Полковник
Чолаково; Полско Косово; Поляна; Поляна; Помен; Помощица; Попгруево; Попина; Попкралево; Попово; Попрусаново; Поройно; Пороище; Поручик Кърджиево; Посабина;
Посабина; Посев; Правда; Прелез; Преселка; Пресиян; Преславци; Преславци; Пресяк; Приморци; Пристое; Просена; Просторно; Професор Златарски; Професор Иширково;
Прохлада; Пчеларово; Пчелина; Пчелник; Равнец; Равно; Радан войвода; Радинград; Разград; Раздел; Райнино; Райнино; Раковски; Ресен; Росен; Росеново; Росина; Ружица; Руйно;
Русе; Русе; Ряхово; Ряхово; Савин; Садина; Самуил; Самуилово; Сандрово; Сваленик; Светлен; Светослав; Свещари; Свобода; Севар; Северняк; Северци; Секулово; Семерджиево;
Сеново; Сеслав; Сеслав; Сечище; Силистра; Сини вир; Синя вода; Ситово; Ситово; Скала; Славяново; Слатина; Сливенци; Сливо поле; Смилец; Смирненски; Смолница; Сноп;
Снягово; Сокол; Срацимир; Сребърна; Средище; Средковец; Средоселци; Стамболово; Старо селище; Старо село; Стефан Караджа; Стражец; Страхил; Стрелец; Стрелково;
Студенец; Студеница; Стърмен; Суходол; Сушево; Сърнец; Сърпово; Сяново; Табачка; Твърдинци; Телериг; Тервел; Тертер; Тетово; Тодор Икономово; Тодорово; Топчии; Точилари;
Тръница; Тръстеник; Тръстика; Тутракан; Тъкач; Търновци; Тянево; Узово; Ушинци; Фелдфебел Денково; Хитово; Хотанца; Хума; Хърсово; Цани Гинчево; Цар Асен; Цар Калоян; Цар
Самуил; Царев дол; Царевец; Ценович; Ценово; Церовец; Червен; Червена вода; Червенци; Черешово; Черковна; Черна; Черник; Черноглавци; Черногор; Чернолик; Честименско;
Чилнов; Чуковец; Широково; Шуменци; Щръклево; Юделник; Юпер; Яким Груево; Янтра; Яребица; Ясенково; Ясеновец; Ястребна; Ястребово;
</t>
  </si>
  <si>
    <t xml:space="preserve">Абланица; Азманите; Ангелов; Антоново; Аплаци; Априлци; Арбанаси; Армените; Армянковци; Асен; Асеново; Баба Стана; Баба Тонка; Бабинци;
Багалевци; Бадевци; Баева ливада; Баевци; Баждари; Балабанско; Балалея; Баланите; Балван; Балванците; Балиновци; Балканец; Балканци; Балуци;
Банари; Бангейци; Банковец; Банковци; Батошево; Батулци; Бахреци; Беброво; Бейковци; Беклемето; Бекриите; Беленци; Бели Осъм; Белица; Белиш;
Беломорци; Беломъжите; Белчевци; Беляковец; Бериево; Берковски; Берковци; Бижовци; Билкини; Благоево; Блъсковци; Боазът; Бобевци; Богатово;
Богдан; Богданско; Богданчовци; Богомолско; Божевци; Боженица; Боженците; Бойковец; Бойковци; Бойновци; Бойчеви колиби; Бойчета; Бойчовци;
Болтата; Борики; Борима; Боринци; Борското; Босевци; Бостан; Ботевград; Бочковци; Бояновци; Бракница; Бранковци; Братово; Брежниците; Брезово;
Брестница; Брестово; Брусен; Брънеците; Бръчковци; Бряговица; Буйновци; Букак; Буковец; Буря; Бучуковци; Българене; Българи; Български извор;
Бърдарите; Бърдени; Бяла река; Бялково; Бялковци; Валевци; Валето; Васильово; Веленци; Великденче; Велико Търново; Великовци; Велково;
Велковци; Велчево; Велчовци; Вельово; Велювци; Веселина; Ветринци; Ветрово; Видраре; Виларе; Високовци; Вишовград; Владислав; Владовци;
Влайчовци; Власатили; Влаховци; Водно; Войнежа; Войниците; Войнишка; Вонеща вода; Врабево; Врабците; Враниловци; Врачеш; Въглевци; Вълков
дол; Вълковци; Вълчовци; Върбица; Вързилковци; Върлинка; Върлище; Габрака; Габровница; Габрово; Габровци; Габърска; Гайдари; Гайкини;
Гайтаните; Галата; Ганев дол; Ганчовец; Гарван; Гащевци; Геновци; Генчовци; Геня; Гергини; Геша; Глашатай; Гледаци; Глоговец; Глогово; Гложене;
Глутниците; Глушка; Гоздейка; Гола могила; Големани; Големаните; Големи Българени; Големи Станчовци; Голец; Головица; Голям извор; Голяма
Брестница; Голяма Желязна; Голямо Доляне; Голямо осое; Горановци; Горен Еневец; Горица; Горна Бешовица; Горна Златица; Горна Кабда; Горна
Оряховица; Горна Росица; Горна Хаджийска; Горна Хубавка; Горни Върпища; Горни Дамяновци; Горни Драгойча; Горни край; Горни Маренци; Горни
Радковци; Горни Танчевци; Горни Цоневци; Горно Павликене; Горно трапе; Горно Шивачево; Горнова могила; Горното село; Горска; Горски горен
Тръмбеш; Горски долен Тръмбеш; Горско ново село; Горско Писарево; Горско село; Горунака; Горуньово; Горяни; Гостилица; Градежница; Градинка;
Градница; Граматици; Греевци; Гръблевци; Гумощник; Гурково; Гъбене; Гърдевци; Гърня; Давери; Даевци; Дайновци; Дамяново; Дебел дял; Дебелец;
Дебели рът; Дебелцово; Дебнево; Деветаците; Девино; Дедина; Дединци; Делова махала; Денчевци; Дечковци; Джокари; Джулюница; Джумриите;
Джурово; Джуровци; Дивеци; Дивчовото; Димиевци; Димитровци; Димовци; Дисманица; Длъгня; Длъжка поляна; Добревци; Добрените; Добри дял;
Добродан; Добромирка; Добротица; Дойновци; Долен Еневец; Долец; Долна Бешовица; Долна Златица; Долна Маргатина; Долна Оряховица; Долна
Хубавка; Долни Върпища; Долни Дамяновци; Долни Драгойча; Долни Маренци; Долни Марян; Долни Радковци; Долни Танчевци; Долни Томчевци;
Долно Шивачево; Донино; Донковци; Дончовци; Доча; Драганово; Драгановци; Драганосковци; Драганчетата; Драгиевци; Драгижево; Драгийци;
Драгневци; Драгоица; Драгомани; Драндарите; Драшкова поляна; Дрента; Дръндарска; Дряново; Дрянска; Дрянът; Дуковци; Думници; Дунавци;
Дуровци; Дурча; Душево; Душевски колиби; Дъбова; Дъбрава; Дъбравата; Дъбравица; Дълбок дол; Дълга ливада; Дълги припек; Дървари; Дърлевци;
Дърманци; Дъскарите; Дялък; Езерото; Елена; Еленов дол; Еленците; Елисейна; Елов дол; Енев рът; Енчовци; Етрополе; Железари; Железарци;
Жеравица; Живко; Жидов дол; Жълтеш; Зайчари; Зая; Зверино; Здравковец; Зеленик; Зеленика; Зелено дърво; Златарица; Златевци; Златна Панега;
Злидол; Змейно; Зоренишки дол; Иван Димов; Иванивановци; Иванили; Иванковци; Ивановци; Иванча; Иваншница; Иглика; Игнатица; Игнатовци;
Идилево; Изворово; Изгрев; Източник; Илаков рът; Илевци; Илийно; Илиювци; Йововци; Йовчевци; Иринеци; Искра; Кавлак; Казачево; Калайджии;
Калейца; Кален; Калнище; Каломен; Калугерово; Калчевска; Калчовци; Камбурово; Каменари; Каменна; Камещица; Кантари; Капище; Караиванца;
Караиванци; Карали; Карамичевци; Карандили; Караш; Кастел; Катранджии; Кашенци; Керека; Керените; Кесарево; Киевци; Килифарево; Кипилово;
Киревци; Кирчево; Киселковци; Кисийците; Кисьовци; Китино; Кладни дял; Клъшка река; Кметовци; Кметчета; Коевци; Кожлювци; Кози рог; Козма
презвитер; Козя река; Койчовци; Колари; Колишовци; Колю Ганев; Конак; Коноп; Константин; Копчелиите; Корията; Кормянско; Косарка; Косевци;
Косилка; Костадините; Костел; Костенковци; Котуци; Краево; Крайполе; Красно градище; Креслювци; Крета; Кривина; Крилювци; Крумчевци; Крушево;
Крушолак; Кръвеник; Кръкожабене; Крънча; Кръстеняците; Кукля; Куманите; Кунино; Купен; Курново; Куцаровци; Къкрина; Къпинец; Къпиново;
Къртипъня; Кьосевци; Лагерите; Лазарци; Лакарево; Леденик; Лесидрен; Лесичарка; Лесиче; Лешко пресои; Лешница; Лик; Липница; Литаково; Ловеч;
Ловнидол; Лоза; Лозето; Ломец; Лопян; Лъга; Любенци; Любичево; Лютиброд; Лютидол; Лясковец; Майско; Малини; Малиново; Малка Желязна;
Малка Черковна; Малки Българени; Малки Вършец; Малки Искър; Малки Станчовци; Малки чифлик; Малоградец; Малуша; Малчовци; Малък извор;
Манаселска река; Манастирица; Маневци; Маноя; Манушевци; Марафелци; Марговци; Мариновци; Марково равнище; Маруцековци; Марян;
Матешовци; Махалници; Мачковци; Междени; Мерданя; Мечковица; Мечово; Мийковци; Микре; Милевци; Миленча; Милино; Милковци; Миндя;
Миневци; Мириовец; Мирово; Мирчовци; Михайловци; Михалци; Миховци; Мичковци; Мишеморков хан; Мишкарете; Младен; Млечево; Могилите;
Момин сбор; Моравица; Моравка; Моровеците; Мрахори; Мръзеци; Музга; Мусина; Муця; Мъртвината; Нановица; Нацовци; Недялковци; Нейчовци;
Неновци; Нешевци; Никачковци; Николаево; Николовци; Николчовци; Ниска поляна; Ничовци; Новаковци; Новачене; Ново градище; Ново село;
Новогорци; Ножерите; Носеите; Нюшковци; Овощарци; Овощна; Околиите; Омуртаг; Орач; Ореша; Орешак; Орешене; Орловци; Оселна; Осенарите;
Осиковица; Осиковска Лакавица; Ослен Криводол; Очиндол; Ошаните; Павлевци; Палици; Панайот Хитово; Папратлива; Парчовци; Патрешко;
Пейковци; Пейна; Пейовци; Пенковци; Петко Славейков; Петковци; Петровци; Пецовци; Пирамидата; Пиринец; Писарево; Плаково; Планинци; Плачка;
Плачковци; Побък; Пожерник; Поликраище; Попари; Попгергевци; Поповци; Попрайковци; Попрусевци; Попска; Поройно; Поток; Правда; Правец;
Правешка Лакавица; Прахали; Прелом; Пресиян; Престой; Присово; Присоето; Присойна; Продановци; Птичари; Птичево; Пушево; Пчелище; Пчелно;
Първомайци; Пържиграх; Пъровци; Пъртевци; Пърша; Равна; Равнище; Равно село; Равново; Раданчето; Радевци; Радино; Радковци; Радовене;
Радовци; Радоевското; Радоевци; Радотина; Раевци; Разделци; Разлив; Разсоха; Райковска; Райковци; Райновци; Райнушковци; Ралевци; Ралиновци;
Раховци; Рачевци; Рачовци; Рашевци; Рашково; Рашовите; Раювци; Ребревци; Ребърково; Редешковци; Резач; Рекичка; Рибарица; Ритя; Рогулят;
Родина; Роман; Росица; Росно; Руевци; Руйчовци; Руня; Русаля; Русиновци; Русковци; Руховци; Рязковци; Ряховците; Саласука; Самоводене; Самсиите;
Светославци; Свинарски дол; Свиндол; Свирци; Свирчово; Свободица; Своде; Севлиево; Седянковци; Сейковци; Сеймените; Селище; Селце;
Семерджиите; Семерци; Семковци; Сенник; Сечен камък; Синьо бърдо; Скалско; Скандалото; Скорците; Скравена; Славейково; Славщица; Слатина;
Сливек; Сливовица; Сливово; Слънчовец; Смиловци; Смолевица; Соколово; Солари; Сопот; Спанци; Спасовци; Средище; Средни колиби; Средни рът;
Средно село; Средорек; Стайновци; Стамболово; Станец; Станча; Станчов хан; Стара река; Стара речка; Старилковци; Старо село; Старчище; Стеврек;
Стефаново; Стоевци; Стойковци; Стойново; Стойновското; Стойчевци; Стойчовци; Стоките; Столът; Стоманеците; Стояновци; Стражата; Стражица;
Стрелци; Стройновци; Стругът; Струпец; Стръмци; Султани; Суха река; Сухолоевци; Сушица; Събковци; Съботковци; Сърненци; Сяровци; Табашка;
Таймище; Теменуга; Терзийско; Терзиите; Тетевен; Типченица; Титевци; Тиховец; Тодореците; Тодоровци; Тодорчета; Тодювци; Томбето; Томчевци;
Топилища; Топузи; Торбалъжите; Трапесковци; Трескавец; Троян; Трудовец; Трънито; Трънковци; Трявна; Тумбалово; Тумбевци; Туркинча; Тънки рът;
Търкашени; Търхово; Угорелец; Угорялковци; Узуните; Урвата; Ушeвци; Фърговци; Фъревци; Фъртуни; Халваджийско; Харачерите; Харваловци; Хирево;
Хлевене; Хотница; Христовци; Хубавене; Хъневци; Царева ливада; Царевци; Царски извор; Цвеклювци; Цвятковци; Цепераните; Церова кория;
Цонковци; Чавдарци; Чавеи; Чакали; Чакалите; Чарково; Чеканци; Челопек; Червена локва; Червенковци; Черна вода; Черневото; Черневци; Черни
бряг; Черни Вит; Черни дял; Черни Осъм; Черновръх; Чешма; Чистово; Читаковци; Чифлик; Чуката; Чукилите; Чуково; Шарани; Шемшево; Шереметя;
Шиливери; Шилковци; Шипково; Шипковски минерални б; Шипчените; Шишковица; Шодековци; Шопите; Шубеци; Шумата; Шушня; Ябланица;
Ябълковци; Явор; Яворец; Язовец; Яковци; Ялово; Ямна; Янковци; Янтра; Яребично; Ясените; Ястребино;
</t>
  </si>
  <si>
    <t>Карстови води в Ловеч-Търново</t>
  </si>
  <si>
    <t>Агатово; Арбанаси; Балван; Баховица; Беглеж; Беляковец; Брестово; Велико Търново; Ветринци;
Вишовград; Владиня; Върбовка; Горан; Горно Павликене; Горско Калугерово; Горско Косово; Горско
Сливово; Гостиня; Градище; Дебелцово; Деветаки; Димча; Добромирка; Дойренци; Дренов; Емен;
Изворче; Каленик; Катунец; Киркова махала; Коевци; Крамолин; Красно градище; Крушево; Къкрина;
Кърпачево; Ласкар; Лисец; Ловеч; Малки Вършец; Младен; Мусина; Николаево; Ново село; Орляне;
Прелом; Пресяка; Пушево; Радювене; Ралево; Самоводене; Скобелево; Славяни; Слатина; Смочан;
Соколово; Сухиндол; Тепава; Умаревци; Хлевене; Хотница; Чавдарци; Шереметя</t>
  </si>
  <si>
    <t>мергелно-песъчливи материали, повърхностни и подземни карстови форми</t>
  </si>
  <si>
    <t xml:space="preserve">чакъли и пясъци, на места  заглинени </t>
  </si>
  <si>
    <t xml:space="preserve">чакъли и пясъци и песъчливи глини </t>
  </si>
  <si>
    <t xml:space="preserve">чакъли и пясъци </t>
  </si>
  <si>
    <t xml:space="preserve">чакъли и пясъци и глини и песъчливи глини </t>
  </si>
  <si>
    <t>среднозърнести чакъли и пясъци и песъкливи глини</t>
  </si>
  <si>
    <t>валуни и чакъли в основата,чакъли и пясъци над тях и глинести пясъци до глини до повърхността</t>
  </si>
  <si>
    <t>чакълесто-песъкливи и песъкливи материали и отгоре песъкливи глини и глини</t>
  </si>
  <si>
    <t xml:space="preserve">чакъли и пясъци и песъчливи глини и глини  </t>
  </si>
  <si>
    <t>заглинени чакъли и пясъци</t>
  </si>
  <si>
    <t>глини, пясъци, варовици</t>
  </si>
  <si>
    <t xml:space="preserve">разнокъсови чакъли с песъчливо-глинест запълнител, на места с прослойки от пясъци </t>
  </si>
  <si>
    <t xml:space="preserve"> разнокъсови чакъли с песъчливо-глинест запълнител и прослойки от пясъци</t>
  </si>
  <si>
    <t>чакълесто-песъчливи отложения</t>
  </si>
  <si>
    <t>грубо-кластичен материал от варовикови късове; валуни и чакъли, песъчливи пластове; на места с глинести прослойки</t>
  </si>
  <si>
    <t>ръбести валуни и чакъли с глинесто-песъчлив запълнител; глини и песъкливи глини с отделни чакълести късове</t>
  </si>
  <si>
    <t>силно заглинени кватернерни наслаги</t>
  </si>
  <si>
    <t>несортирани чакълесто-отломъчни материали с глинесто-песъчлив запълнител</t>
  </si>
  <si>
    <t>пясъци с прослойки от глини и чакъли</t>
  </si>
  <si>
    <t>езерно-блатни, алувиални, пролувиални и делтови отложения (пясъци, чакъли, глинести пясъци, песъчливи глини до глини)</t>
  </si>
  <si>
    <t xml:space="preserve">песъчливи глини, пясъци и глини </t>
  </si>
  <si>
    <t>западна и централна част - варовици, шуплести, напукани и окарстени; източна част -варовити  пясъчници и пясъци</t>
  </si>
  <si>
    <t>варовици, пясъци, пясъчници и глини</t>
  </si>
  <si>
    <t xml:space="preserve">интензивно напукани и окарстени карбонатни седименти </t>
  </si>
  <si>
    <t xml:space="preserve">магмени и вулкански скали, различни метаморфити и седименти </t>
  </si>
  <si>
    <t>карбонатни скали и карбонатен флиш</t>
  </si>
  <si>
    <t>интензивно напукани и окарстени варовици</t>
  </si>
  <si>
    <t>интензивно напуканите и окарстени карбонатни седименти</t>
  </si>
  <si>
    <t>интензивно напукани и слабо окарстени варовици</t>
  </si>
  <si>
    <t>варовици, глинести варовици, мергелни варовици и мрамори</t>
  </si>
  <si>
    <t>песъчливи, алевритни варовици, доломитизирани варовици и доломити, карбонатен флиш</t>
  </si>
  <si>
    <t xml:space="preserve">окарстени варовици и доломити </t>
  </si>
  <si>
    <t>неравномерно окарстени и напукани варовици с доломити и доломитизирани варовици, алевролити, пясъчници с прослойки от мергели</t>
  </si>
  <si>
    <t>Тип на вместващия колектор</t>
  </si>
  <si>
    <t>поров</t>
  </si>
  <si>
    <t>карстов</t>
  </si>
  <si>
    <t>пукнатинeн</t>
  </si>
  <si>
    <t>70/100</t>
  </si>
  <si>
    <t>_</t>
  </si>
  <si>
    <t>140/2500</t>
  </si>
  <si>
    <t>200-250</t>
  </si>
  <si>
    <t>2/25</t>
  </si>
  <si>
    <t>10-20 (до 40)</t>
  </si>
  <si>
    <t>Карстови води в Русенската формация</t>
  </si>
  <si>
    <t>Карстови води в Разградска формация</t>
  </si>
  <si>
    <t xml:space="preserve">Карстови води в Мраморенския масив </t>
  </si>
  <si>
    <t>Карстови води в Годечкия масив</t>
  </si>
  <si>
    <t>Карстови води в Ломско-Плевенския басейн</t>
  </si>
  <si>
    <t>1; 2</t>
  </si>
  <si>
    <t>1; 2; 3</t>
  </si>
  <si>
    <t>Равнинни или планински реки с растителност от Ranunculion fluitantis и Callitricho-Batrachion</t>
  </si>
  <si>
    <t>Водни екосистеми- име</t>
  </si>
  <si>
    <t>Сухоземни екосистеми- име</t>
  </si>
  <si>
    <t>Хидрофилни съобщества от високи треви в равнините и в планинския до алпийския пояс
Крайречни смесени гори от Quercus robur, Ulmus laevis и Fraxinus excelsior или Fraxinus angustifolia покрай големи реки (Ulmenion minoris)
Панонски солени степи и солени блата</t>
  </si>
  <si>
    <t>Естествени еутрофни езера с растителност от типа Magnopotamion или Hydrocharition</t>
  </si>
  <si>
    <t>Панонски солени степи и солени блата</t>
  </si>
  <si>
    <t>Хидрофилни съобщества от високи треви в равнините и в планинския до алпийския пояс</t>
  </si>
  <si>
    <t>Естествени еутрофни езера с растителност от типа Magnopotamion или Hydrocharition
Панонски солени степи и солени блата
Хидрофилни съобщества от високи треви в равнините и в планинския до алпийския пояс
Равнинни или планински реки с растителност от Ranunculion fluitantis и Callitricho-Batrachion</t>
  </si>
  <si>
    <t xml:space="preserve">Крайречни смесени гори от Quercus robur, Ulmus laevis и Fraxinus excelsior или Fraxinus angustifolia покрай големи реки (Ulmenion minoris)
Естествени еутрофни езера с растителност от типа Magnopotamion или Hydrocharition
</t>
  </si>
  <si>
    <t xml:space="preserve">Низинни сенокосни ливади
Крайречни смесени гори от Quercus robur, Ulmus laevis и Fraxinus excelsior или Fraxinus angustifolia покрай големи реки (Ulmenion minoris)
Алувиални ливади от съюза Cnidion dubii в речните долини
Естествени еутрофни езера с растителност от типа Magnopotamion или Hydrocharition
</t>
  </si>
  <si>
    <t>Равнинни или планински реки с растителност от Ranunculion fluitantis и Callitricho-Batrachion
Естествени еутрофни езера с растителност от типа Magnopotamion или Hydrocharition</t>
  </si>
  <si>
    <t>Панонски солени степи и солени блата
Твърди олиготрофни до мезотрофни води с бентосни формации от Chara</t>
  </si>
  <si>
    <t xml:space="preserve">Хидрофилни съобщества от високи треви в равнините и в планинския до алпийския пояс
Алувиални ливади от съюза Cnidion dubii в речните долини
Естествени еутрофни езера с растителност от типа Magnopotamion или Hydrocharition
</t>
  </si>
  <si>
    <t>Хидрофилни съобщества от високи треви в равнините и в планинския до алпийския пояс
Крайречни смесени гори от Quercus robur, Ulmus laevis и Fraxinus excelsior или Fraxinus angustifolia покрай големи реки (Ulmenion minoris)
Естествени еутрофни езера с растителност от типа Magnopotamion или Hydrocharition</t>
  </si>
  <si>
    <t>Твърди олиготрофни до мезотрофни води с бентосни формации от Chara</t>
  </si>
  <si>
    <t>Равнинни или планински реки с растителност от Ranunculion fluitantis и Callitricho-Batrachion
Низинни сенокосни ливади
Хидрофилни съобщества от високи треви в равнините и в планинския до алпийския пояс</t>
  </si>
  <si>
    <t xml:space="preserve">Равнинни или планински реки с растителност от Ranunculion fluitantis и Callitricho-Batrachion
Хидрофилни съобщества от високи треви в равнините и в планинския до алпийския пояс
</t>
  </si>
  <si>
    <t xml:space="preserve">Низинни сенокосни ливади
Хидрофилни съобщества от високи треви в равнините и в планинския до алпийския пояс
Равнинни или планински реки с растителност от Ranunculion fluitantis и Callitricho-Batrachion
Крайречни смесени гори от Quercus robur, Ulmus laevis и Fraxinus excelsior или Fraxinus angustifolia покрай големи реки (Ulmenion minoris)
Естествени еутрофни езера с растителност от типа Magnopotamion или Hydrocharition
</t>
  </si>
  <si>
    <t xml:space="preserve">
Крайречни смесени гори от Quercus robur, Ulmus laevis и Fraxinus excelsior или Fraxinus angustifolia покрай големи реки (Ulmenion minoris)
Естествени еутрофни езера с растителност от типа Magnopotamion или Hydrocharition
Низинни сенокосни ливади
Равнинни или планински реки с растителност от Ranunculion fluitantis и Callitricho-Batrachion
Хидрофилни съобщества от високи треви в равнините и в планинския до алпийския пояс</t>
  </si>
  <si>
    <t xml:space="preserve">Хидрофилни съобщества от високи треви в равнините и в планинския до алпийския пояс
Низинни сенокосни ливади
</t>
  </si>
  <si>
    <t xml:space="preserve">Хидрофилни съобщества от високи треви в равнините и в планинския до алпийския пояс
Крайречни смесени гори от Quercus robur, Ulmus laevis и Fraxinus excelsior или Fraxinus angustifolia покрай големи реки (Ulmenion minoris)
Равнинни или планински реки с растителност от Ranunculion fluitantis и Callitricho-Batrachion
Естествени еутрофни езера с растителност от типа Magnopotamion или Hydrocharition
Равнинни или планински реки с растителност от Ranunculion fluitantis и Callitricho-Batrachion
Низинни сенокосни ливади
Панонски солени степи и солени блата
</t>
  </si>
  <si>
    <t>Хидрофилни съобщества от високи треви в равнините и в планинския до алпийския пояс
Низинни сенокосни ливади
Панонски солени степи и солени блата</t>
  </si>
  <si>
    <t>Крайречни смесени гори от Quercus robur, Ulmus laevis и Fraxinus excelsior или Fraxinus angustifolia покрай големи реки (Ulmenion minoris)
Естествени еутрофни езера с растителност от типа Magnopotamion или Hydrocharition
Панонски солени степи и солени блата
Хидрофилни съобщества от високи треви в равнините и в планинския до алпийския пояс
Равнинни или планински реки с растителност от Ranunculion fluitantis и Callitricho-Batrachion
Твърди олиготрофни до мезотрофни води с бентосни формации от Chara
Низинни сенокосни ливади</t>
  </si>
  <si>
    <t>Равнинни или планински реки с растителност от Ranunculion fluitantis и Callitricho-Batrachion
Естествени еутрофни езера с растителност от типа Magnopotamion или Hydrocharition
Низинни сенокосни ливади
Хидрофилни съобщества от високи треви в равнините и в планинския до алпийския пояс
Низинни сенокосни ливади</t>
  </si>
  <si>
    <t>Низинни сенокосни ливади
Равнинни или планински реки с растителност от Ranunculion fluitantis и Callitricho-Batrachion</t>
  </si>
  <si>
    <t>Равнинни или планински реки с растителност от Ranunculion fluitantis и Callitricho-Batrachion
Твърди олиготрофни до мезотрофни води с бентосни формации от Chara</t>
  </si>
  <si>
    <t xml:space="preserve">Хидрофилни съобщества от високи треви в равнините и в планинския до алпийския пояс
Низинни сенокосни ливади
</t>
  </si>
  <si>
    <t>Крайречни смесени гори от Quercus robur, Ulmus laevis и Fraxinus excelsior или Fraxinus angustifolia покрай големи реки (Ulmenion minoris)
Естествени еутрофни езера с растителност от типа Magnopotamion или Hydrocharition
Низинни сенокосни ливади
Равнинни или планински реки с растителност от Ranunculion fluitantis и Callitricho-Batrachion
Хидрофилни съобщества от високи треви в равнините и в планинския до алпийския пояс</t>
  </si>
  <si>
    <t xml:space="preserve">Хидрофилни съобщества от високи треви в равнините и в планинския до алпийския пояс
Естествени еутрофни езера с растителност от типа Magnopotamion или Hydrocharition
Равнинни или планински реки с растителност от Ranunculion fluitantis и Callitricho-Batrachion
</t>
  </si>
  <si>
    <t>Олиготрофни до мезотрофни стоящи води с растителност от Littorelletea uniflorae и/или Isoeto-Nanojuncetea</t>
  </si>
  <si>
    <t>Естествени еутрофни езера с растителност от типа Magnopotamion или Hydrocharition
Хидрофилни съобщества от високи треви в равнините и в планинския до алпийския пояс</t>
  </si>
  <si>
    <t>Панонски солени степи и солени блата
Низинни сенокосни ливади
Хидрофилни съобщества от високи треви в равнините и в планинския до алпийския пояс
Континентални солени ливади</t>
  </si>
  <si>
    <t xml:space="preserve">Естествени еутрофни езера с растителност от типа Magnopotamion или Hydrocharition
Крайречни смесени гори от Quercus robur, Ulmus laevis и Fraxinus excelsior или Fraxinus angustifolia покрай големи реки (Ulmenion minoris)
</t>
  </si>
  <si>
    <t xml:space="preserve">Хидрофилни съобщества от високи треви в равнините и в планинския до алпийския пояс
Низинни сенокосни ливади
</t>
  </si>
  <si>
    <t>Алкални блата</t>
  </si>
  <si>
    <t>Низинни сенокосни ливади
Хидрофилни съобщества от високи треви в равнините и в планинския до алпийския пояс
Твърди олиготрофни до мезотрофни води с бентосни формации от Chara
Естествени еутрофни езера с растителност от типа Magnopotamion или Hydrocharition</t>
  </si>
  <si>
    <t>Низинни сенокосни ливади
Твърди олиготрофни до мезотрофни води с бентосни формации от Chara
Естествени дистрофни езера
Естествени еутрофни езера с растителност от типа Magnopotamion или Hydrocharition</t>
  </si>
  <si>
    <t>Хидрофилни съобщества от високи треви в равнините и в планинския до алпийския пояс
Низинни сенокосни ливади
Ливади с Molinia на карбонатни, торфени или глинести почви (Molinion caeruleae)</t>
  </si>
  <si>
    <t>Хидрофилни съобщества от високи треви в равнините и в планинския до алпийския пояс
Крайречни смесени гори от Quercus robur, Ulmus laevis и Fraxinus excelsior или Fraxinus angustifolia покрай големи реки (Ulmenion minoris)
Олиготрофни до мезотрофни стоящи води с растителност от Littorelletea uniflorae и/или Isoeto-Nanojuncetea
Твърди олиготрофни до мезотрофни води с бентосни формации от Chara
Естествени еутрофни езера с растителност от типа Magnopotamion или Hydrocharition</t>
  </si>
  <si>
    <t>Хидрофилни съобщества от високи треви в равнините и в планинския до алпийския пояс
Естествени еутрофни езера с растителност от типа Magnopotamion или Hydrocharition
Алувиални ливади от съюза Cnidion dubii в речните долини
Низинни сенокосни ливади</t>
  </si>
  <si>
    <t>Хидрофилни съобщества от високи треви в равнините и в планинския до алпийския пояс
Крайречни смесени гори от Quercus robur, Ulmus laevis и Fraxinus excelsior или Fraxinus angustifolia покрай големи реки (Ulmenion minoris)
Равнинни или планински реки с растителност от Ranunculion fluitantis и Callitricho-Batrachion
Низинни сенокосни ливади
Твърди олиготрофни до мезотрофни води с бентосни формации от Chara
Естествени еутрофни езера с растителност от типа Magnopotamion или Hydrocharition</t>
  </si>
  <si>
    <t>Хидрофилни съобщества от високи треви в равнините и в планинския до алпийския пояс
Равнинни или планински реки с растителност от Ranunculion fluitantis и Callitricho-Batrachion
Низинни сенокосни ливади
Твърди олиготрофни до мезотрофни води с бентосни формации от Chara</t>
  </si>
  <si>
    <t>Хидрофилни съобщества от високи треви в равнините и в планинския до алпийския пояс
Мочурни гори
Естествени дистрофни езера
Низинни сенокосни ливади
Преходни блата и плаващи подвижни торфища</t>
  </si>
  <si>
    <t>Мочурни гори
Естествени дистрофни езера
Равнинни или планински реки с растителност от Ranunculion fluitantis и Callitricho-Batrachion
Ливади с Molinia на карбонатни, торфени или глинести почви (Molinion caeruleae)
Низинни сенокосни ливади
Преходни блата и плаващи подвижни торфища
Олиготрофни до мезотрофни стоящи води с растителност от Littorelletea uniflorae и/или Isoeto-Nanojuncetea
Естествени еутрофни езера с растителност от типа Magnopotamion или Hydrocharition
Хидрофилни съобщества от високи треви в равнините и в планинския до алпийския пояс
Преходни блата и плаващи подвижни торфища</t>
  </si>
  <si>
    <t xml:space="preserve">
Равнинни или планински реки с растителност от Ranunculion fluitantis и Callitricho-Batrachion
Хидрофилни съобщества от високи треви в равнините и в планинския до алпийския пояс
Естествени еутрофни езера с растителност от типа Magnopotamion или Hydrocharition</t>
  </si>
  <si>
    <t>Хидрофилни съобщества от високи треви в равнините и в планинския до алпийския пояс
Равнинни или планински реки с растителност от Ranunculion fluitantis и Callitricho-Batrachion
Низинни сенокосни ливади
Естествени еутрофни езера с растителност от типа Magnopotamion или Hydrocharition</t>
  </si>
  <si>
    <t>Твърди олиготрофни до мезотрофни води с бентосни формации от Chara
Алкални блата</t>
  </si>
  <si>
    <t>Хидрофилни съобщества от високи треви в равнините и в планинския до алпийския пояс
Равнинни или планински реки с растителност от Ranunculion fluitantis и Callitricho-Batrachion
Ливади с Molinia на карбонатни, торфени или глинести почви (Molinion caeruleae)
Низинни сенокосни ливади
Преходни блата и плаващи подвижни торфища
Твърди олиготрофни до мезотрофни води с бентосни формации от Chara
Естествени еутрофни езера с растителност от типа Magnopotamion или Hydrocharition</t>
  </si>
  <si>
    <t>Крайречни смесени гори от Quercus robur, Ulmus laevis и Fraxinus excelsior или Fraxinus angustifolia покрай големи реки (Ulmenion minoris)</t>
  </si>
  <si>
    <t>Хидрофилни съобщества от високи треви в равнините и в планинския до алпийския пояс
Равнинни или планински реки с растителност от Ranunculion fluitantis и Callitricho-Batrachion</t>
  </si>
  <si>
    <t>Низинни сенокосни ливади</t>
  </si>
  <si>
    <t xml:space="preserve">Хидрофилни съобщества от високи треви в равнините и в планинския до алпийския пояс
Крайречни смесени гори от Quercus robur, Ulmus laevis и Fraxinus excelsior или Fraxinus angustifolia покрай големи реки (Ulmenion minoris)
Равнинни или планински реки с растителност от Ranunculion fluitantis и Callitricho-Batrachion
Алувиални ливади от съюза Cnidion dubii в речните долини
Низинни сенокосни ливади
Естествени еутрофни езера с растителност от типа Magnopotamion или Hydrocharition
</t>
  </si>
  <si>
    <t>Враца; Бели Извор; Нефела</t>
  </si>
  <si>
    <t>пряк с р.Дунав и р.Тимок</t>
  </si>
  <si>
    <t>пряк с р.Дунав</t>
  </si>
  <si>
    <t>Посоки и степен на обмен с повърхностни води</t>
  </si>
  <si>
    <t>пряк с р.Лом</t>
  </si>
  <si>
    <t>пряк с р.Цибрица</t>
  </si>
  <si>
    <t>пряк с р.Огоста</t>
  </si>
  <si>
    <t>пряк с р.Скът</t>
  </si>
  <si>
    <t>пряк с р.Искър</t>
  </si>
  <si>
    <t>пряк с р.Вит</t>
  </si>
  <si>
    <t>пряк с р.Осъм</t>
  </si>
  <si>
    <t>пряк с р.Янтра</t>
  </si>
  <si>
    <t>затруднен с р.Русенски Лом и притоците й</t>
  </si>
  <si>
    <t>пряк с р.Росица</t>
  </si>
  <si>
    <t>затруднен</t>
  </si>
  <si>
    <t>пряк обмен с р.Искър</t>
  </si>
  <si>
    <t>една посока</t>
  </si>
  <si>
    <r>
      <t>Площ на ПВТ,км</t>
    </r>
    <r>
      <rPr>
        <b/>
        <sz val="11.5"/>
        <color indexed="9"/>
        <rFont val="Calibri"/>
        <family val="2"/>
      </rPr>
      <t>²</t>
    </r>
  </si>
  <si>
    <t xml:space="preserve">Лесковец; Остров; </t>
  </si>
  <si>
    <t xml:space="preserve"> Бяла вода; Белене; Деков; Кулина вода; Татари; Божурлук; Петокладенци; Стежерово; Ореш; Драгомирово; Свищов; Лозица; Бяла вода; Деков;</t>
  </si>
  <si>
    <t>Карстови води в Западния Балкан</t>
  </si>
  <si>
    <t>Разкрита площ ,км²</t>
  </si>
  <si>
    <t>Искър; Вит; Осъм; Янтра</t>
  </si>
  <si>
    <t>Вит; Осъм; Янтра</t>
  </si>
  <si>
    <t>Янтра; Русенски Лом; Дунавски Добруджански реки</t>
  </si>
  <si>
    <t xml:space="preserve">складове за пестициди- 15
зауствания БОВ- 1
депа- 1
индустрия- 4
комплексни разрешителни- 3
мини- 2
</t>
  </si>
  <si>
    <t>селско стопанство
населени места без канализация
подземни богатства- 6
мини- 2</t>
  </si>
  <si>
    <t>подземни водни тела в крайндунавски низини</t>
  </si>
  <si>
    <t>подземни водни тела в алувилните низини</t>
  </si>
  <si>
    <t>подземни водни тела в междуречните масиви</t>
  </si>
  <si>
    <t>подземни водни тела в типични водоносни  хоризонти</t>
  </si>
  <si>
    <t>Типoлогия на характеризиране на ПВТ (по НИМХ)</t>
  </si>
  <si>
    <t>подземни водни тела в междуречните масиви в Северна България</t>
  </si>
  <si>
    <t>подземни водни тела в карстови басейни</t>
  </si>
  <si>
    <t>подземни водни тела разположени в карстови басейни разположени в територии разположени в пукнатинни колектори</t>
  </si>
  <si>
    <t>подземни водни тела в грабеновидни депресии</t>
  </si>
  <si>
    <t>Литоложки строеж на  ПВТ</t>
  </si>
  <si>
    <t>Хидрофилни съобщества от високи треви в равнините и в планинския до алпийския пояс'</t>
  </si>
  <si>
    <t>складове за пестициди- 1
депа- 1
заустване БОВ- 1
индустрия- 5
комплексни разрешителни- 1</t>
  </si>
  <si>
    <t>6;20</t>
  </si>
  <si>
    <t>5;14</t>
  </si>
  <si>
    <t>2;22</t>
  </si>
  <si>
    <t>2;20</t>
  </si>
  <si>
    <t>4;22</t>
  </si>
  <si>
    <t>в риск</t>
  </si>
  <si>
    <t>не е в риск</t>
  </si>
  <si>
    <t>ниска</t>
  </si>
  <si>
    <t>висока</t>
  </si>
  <si>
    <t>средна</t>
  </si>
  <si>
    <t>вероятно в риск</t>
  </si>
  <si>
    <t>BG1G000K1HB050</t>
  </si>
  <si>
    <t>BG1G0000K1B041</t>
  </si>
  <si>
    <t>BG1G000000N049</t>
  </si>
  <si>
    <t>НВВН при ненарушено от черпене филтрационно поле/м*</t>
  </si>
  <si>
    <t>НВ на допустимото понижение на ВН/м*</t>
  </si>
  <si>
    <t>* Забележка: НВВН и НВДП са представени в приложение 1.3.2.2.</t>
  </si>
  <si>
    <t>напорен/безнапорен</t>
  </si>
  <si>
    <t>Приложение 1.3.2.1 Характеризиране на подземните водни тела</t>
  </si>
  <si>
    <t>25/35</t>
  </si>
  <si>
    <t>тип на водоносния хоризонт</t>
  </si>
  <si>
    <t>поров- силно водообилен</t>
  </si>
  <si>
    <t>поров- средно водообилен</t>
  </si>
  <si>
    <t>поров- средно водообилен/поров- силно водообилен</t>
  </si>
  <si>
    <t>карстов- силно водообилен</t>
  </si>
  <si>
    <t>карстов- средно водообилен</t>
  </si>
  <si>
    <t>карстов- силно водоообилен</t>
  </si>
  <si>
    <t xml:space="preserve"> </t>
  </si>
  <si>
    <t>поров-силно водообилен</t>
  </si>
  <si>
    <r>
      <rPr>
        <u val="single"/>
        <sz val="11"/>
        <rFont val="Calibri"/>
        <family val="2"/>
      </rPr>
      <t>горен слой</t>
    </r>
    <r>
      <rPr>
        <sz val="11"/>
        <rFont val="Calibri"/>
        <family val="2"/>
      </rPr>
      <t xml:space="preserve"> -  сивозеленикави глини, песъчливи глини и глинести пясъци в алтернация ; с маломощни въглищни лещи
</t>
    </r>
    <r>
      <rPr>
        <u val="single"/>
        <sz val="11"/>
        <rFont val="Calibri"/>
        <family val="2"/>
      </rPr>
      <t>долен слой</t>
    </r>
    <r>
      <rPr>
        <sz val="11"/>
        <rFont val="Calibri"/>
        <family val="2"/>
      </rPr>
      <t xml:space="preserve"> - отгоре са разположени глини (водоупор), под тях следват разнозърнести пясъци (водонос) с маломощни глинести прослойки </t>
    </r>
  </si>
  <si>
    <t>1,2,3</t>
  </si>
  <si>
    <t>1,2,3,4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</si>
</sst>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[$-402]dd\ mmmm\ yyyy\ &quot;г.&quot;"/>
    <numFmt numFmtId="174" formatCode="hh:mm:ss\ &quot;ч.&quot;"/>
    <numFmt numFmtId="175" formatCode="0.000"/>
    <numFmt numFmtId="176" formatCode="0.0%"/>
    <numFmt numFmtId="177" formatCode="0.000%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b/>
      <sz val="11.5"/>
      <color indexed="9"/>
      <name val="Calibri"/>
      <family val="2"/>
    </font>
    <font>
      <b/>
      <sz val="12"/>
      <name val="Arial Narrow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.5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20" borderId="1" applyNumberFormat="0" applyAlignment="0" applyProtection="0"/>
    <xf numFmtId="0" fontId="2" fillId="0" borderId="0" applyNumberFormat="0" applyBorder="0" applyProtection="0">
      <alignment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0" borderId="7" applyNumberFormat="0" applyAlignment="0" applyProtection="0"/>
    <xf numFmtId="0" fontId="40" fillId="30" borderId="3" applyNumberFormat="0" applyAlignment="0" applyProtection="0"/>
    <xf numFmtId="0" fontId="41" fillId="31" borderId="8" applyNumberFormat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41" fillId="25" borderId="12" xfId="42" applyFont="1" applyBorder="1" applyAlignment="1">
      <alignment horizontal="center" vertical="center" wrapText="1"/>
    </xf>
    <xf numFmtId="1" fontId="39" fillId="30" borderId="12" xfId="56" applyNumberFormat="1" applyFont="1" applyBorder="1" applyAlignment="1">
      <alignment horizontal="left" vertical="center" wrapText="1"/>
    </xf>
    <xf numFmtId="0" fontId="39" fillId="30" borderId="12" xfId="56" applyFont="1" applyBorder="1" applyAlignment="1">
      <alignment horizontal="center" vertical="center" wrapText="1"/>
    </xf>
    <xf numFmtId="1" fontId="39" fillId="30" borderId="12" xfId="56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8" fillId="0" borderId="12" xfId="34" applyNumberFormat="1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28" fillId="0" borderId="12" xfId="34" applyFont="1" applyBorder="1" applyAlignment="1">
      <alignment horizontal="left" vertical="center" wrapText="1"/>
    </xf>
    <xf numFmtId="172" fontId="50" fillId="25" borderId="12" xfId="42" applyNumberFormat="1" applyFont="1" applyBorder="1" applyAlignment="1">
      <alignment horizontal="center" vertical="center" wrapText="1"/>
    </xf>
    <xf numFmtId="172" fontId="41" fillId="25" borderId="12" xfId="42" applyNumberFormat="1" applyFont="1" applyBorder="1" applyAlignment="1">
      <alignment horizontal="center" vertical="center" wrapText="1"/>
    </xf>
    <xf numFmtId="0" fontId="39" fillId="30" borderId="12" xfId="56" applyFont="1" applyBorder="1" applyAlignment="1">
      <alignment horizontal="center" vertical="center" wrapText="1"/>
    </xf>
    <xf numFmtId="1" fontId="39" fillId="30" borderId="12" xfId="56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2" fontId="7" fillId="0" borderId="12" xfId="0" applyNumberFormat="1" applyFont="1" applyFill="1" applyBorder="1" applyAlignment="1">
      <alignment horizontal="center" vertical="center" wrapText="1"/>
    </xf>
    <xf numFmtId="0" fontId="31" fillId="0" borderId="12" xfId="36" applyBorder="1" applyAlignment="1">
      <alignment vertical="center"/>
      <protection/>
    </xf>
    <xf numFmtId="20" fontId="0" fillId="0" borderId="12" xfId="0" applyNumberFormat="1" applyBorder="1" applyAlignment="1">
      <alignment horizontal="center" vertical="center"/>
    </xf>
    <xf numFmtId="0" fontId="31" fillId="0" borderId="12" xfId="36" applyBorder="1" applyAlignment="1">
      <alignment wrapText="1"/>
      <protection/>
    </xf>
    <xf numFmtId="0" fontId="0" fillId="0" borderId="12" xfId="34" applyFont="1" applyBorder="1" applyAlignment="1">
      <alignment horizontal="left" vertical="center" wrapText="1"/>
    </xf>
    <xf numFmtId="0" fontId="42" fillId="32" borderId="12" xfId="59" applyBorder="1" applyAlignment="1">
      <alignment horizontal="center" vertical="center" wrapText="1"/>
    </xf>
    <xf numFmtId="0" fontId="34" fillId="29" borderId="12" xfId="48" applyBorder="1" applyAlignment="1">
      <alignment horizontal="center" vertical="center" wrapText="1"/>
    </xf>
    <xf numFmtId="0" fontId="0" fillId="35" borderId="12" xfId="0" applyFill="1" applyBorder="1" applyAlignment="1">
      <alignment horizontal="left" vertical="center" wrapText="1"/>
    </xf>
    <xf numFmtId="9" fontId="1" fillId="0" borderId="11" xfId="66" applyFill="1" applyBorder="1" applyAlignment="1">
      <alignment vertical="center"/>
    </xf>
    <xf numFmtId="9" fontId="1" fillId="0" borderId="0" xfId="66" applyBorder="1" applyAlignment="1">
      <alignment horizontal="left" vertical="center" wrapText="1"/>
    </xf>
    <xf numFmtId="0" fontId="1" fillId="30" borderId="12" xfId="66" applyNumberFormat="1" applyFill="1" applyBorder="1" applyAlignment="1">
      <alignment horizontal="center" vertical="center" wrapText="1"/>
    </xf>
    <xf numFmtId="0" fontId="41" fillId="25" borderId="12" xfId="42" applyFont="1" applyBorder="1" applyAlignment="1">
      <alignment horizontal="center" vertical="center" textRotation="90" wrapText="1"/>
    </xf>
    <xf numFmtId="9" fontId="1" fillId="0" borderId="12" xfId="66" applyBorder="1" applyAlignment="1">
      <alignment horizontal="center" vertical="center" wrapText="1"/>
    </xf>
    <xf numFmtId="9" fontId="1" fillId="0" borderId="12" xfId="66" applyFill="1" applyBorder="1" applyAlignment="1">
      <alignment horizontal="center" vertical="center" wrapText="1"/>
    </xf>
    <xf numFmtId="0" fontId="42" fillId="32" borderId="12" xfId="59" applyBorder="1" applyAlignment="1">
      <alignment horizontal="left" vertical="center" wrapText="1"/>
    </xf>
    <xf numFmtId="0" fontId="34" fillId="29" borderId="12" xfId="48" applyBorder="1" applyAlignment="1">
      <alignment horizontal="left" vertical="center" wrapText="1"/>
    </xf>
    <xf numFmtId="0" fontId="41" fillId="25" borderId="12" xfId="42" applyFont="1" applyBorder="1" applyAlignment="1">
      <alignment horizontal="center" vertical="center" wrapText="1"/>
    </xf>
    <xf numFmtId="0" fontId="7" fillId="0" borderId="12" xfId="5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4" fillId="35" borderId="12" xfId="48" applyFill="1" applyBorder="1" applyAlignment="1">
      <alignment horizontal="center" vertical="center" wrapText="1"/>
    </xf>
    <xf numFmtId="176" fontId="1" fillId="0" borderId="12" xfId="66" applyNumberFormat="1" applyBorder="1" applyAlignment="1">
      <alignment horizontal="center" vertical="center" wrapText="1"/>
    </xf>
    <xf numFmtId="9" fontId="1" fillId="0" borderId="12" xfId="66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9" fillId="25" borderId="12" xfId="42" applyFont="1" applyBorder="1" applyAlignment="1">
      <alignment horizontal="center" vertical="center" wrapText="1"/>
    </xf>
    <xf numFmtId="0" fontId="29" fillId="25" borderId="0" xfId="42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37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34" applyFont="1" applyBorder="1" applyAlignment="1">
      <alignment horizontal="left" vertical="center" wrapText="1"/>
    </xf>
    <xf numFmtId="0" fontId="7" fillId="0" borderId="12" xfId="34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1" fillId="25" borderId="12" xfId="42" applyFont="1" applyBorder="1" applyAlignment="1">
      <alignment horizontal="center" vertical="center" wrapText="1"/>
    </xf>
    <xf numFmtId="0" fontId="41" fillId="25" borderId="12" xfId="42" applyFont="1" applyBorder="1" applyAlignment="1">
      <alignment horizontal="center" vertical="center" textRotation="90" wrapText="1"/>
    </xf>
    <xf numFmtId="0" fontId="41" fillId="25" borderId="19" xfId="42" applyFont="1" applyBorder="1" applyAlignment="1">
      <alignment horizontal="center" vertical="center" wrapText="1"/>
    </xf>
    <xf numFmtId="0" fontId="41" fillId="25" borderId="20" xfId="42" applyFont="1" applyBorder="1" applyAlignment="1">
      <alignment horizontal="center" vertical="center" wrapText="1"/>
    </xf>
    <xf numFmtId="0" fontId="41" fillId="25" borderId="21" xfId="42" applyFont="1" applyBorder="1" applyAlignment="1">
      <alignment horizontal="center" vertical="center" wrapText="1"/>
    </xf>
    <xf numFmtId="0" fontId="50" fillId="25" borderId="12" xfId="42" applyFont="1" applyBorder="1" applyAlignment="1">
      <alignment horizontal="center" vertical="center" wrapText="1"/>
    </xf>
    <xf numFmtId="0" fontId="50" fillId="25" borderId="22" xfId="42" applyFont="1" applyBorder="1" applyAlignment="1">
      <alignment horizontal="left" vertical="center" wrapText="1"/>
    </xf>
    <xf numFmtId="0" fontId="50" fillId="25" borderId="20" xfId="42" applyFont="1" applyBorder="1" applyAlignment="1">
      <alignment horizontal="left" vertical="center" wrapText="1"/>
    </xf>
    <xf numFmtId="0" fontId="50" fillId="25" borderId="21" xfId="42" applyFont="1" applyBorder="1" applyAlignment="1">
      <alignment horizontal="left" vertical="center" wrapText="1"/>
    </xf>
    <xf numFmtId="172" fontId="50" fillId="25" borderId="12" xfId="42" applyNumberFormat="1" applyFont="1" applyBorder="1" applyAlignment="1">
      <alignment horizontal="center" vertical="center" wrapText="1"/>
    </xf>
    <xf numFmtId="172" fontId="41" fillId="25" borderId="12" xfId="42" applyNumberFormat="1" applyFont="1" applyBorder="1" applyAlignment="1">
      <alignment horizontal="center" vertical="center" wrapText="1"/>
    </xf>
    <xf numFmtId="0" fontId="41" fillId="25" borderId="12" xfId="42" applyFont="1" applyBorder="1" applyAlignment="1">
      <alignment horizontal="left" vertical="center" wrapText="1"/>
    </xf>
    <xf numFmtId="0" fontId="50" fillId="25" borderId="22" xfId="42" applyFont="1" applyBorder="1" applyAlignment="1">
      <alignment horizontal="center" vertical="center" wrapText="1"/>
    </xf>
    <xf numFmtId="0" fontId="50" fillId="25" borderId="20" xfId="42" applyFont="1" applyBorder="1" applyAlignment="1">
      <alignment horizontal="center" vertical="center" wrapText="1"/>
    </xf>
    <xf numFmtId="0" fontId="50" fillId="25" borderId="21" xfId="42" applyFont="1" applyBorder="1" applyAlignment="1">
      <alignment horizontal="center" vertical="center" wrapText="1"/>
    </xf>
    <xf numFmtId="0" fontId="29" fillId="25" borderId="23" xfId="42" applyFont="1" applyBorder="1" applyAlignment="1">
      <alignment horizontal="center" vertical="center" wrapText="1"/>
    </xf>
    <xf numFmtId="0" fontId="29" fillId="25" borderId="19" xfId="42" applyFont="1" applyBorder="1" applyAlignment="1">
      <alignment horizontal="center" vertical="center" wrapText="1"/>
    </xf>
    <xf numFmtId="0" fontId="29" fillId="25" borderId="21" xfId="42" applyFont="1" applyBorder="1" applyAlignment="1">
      <alignment horizontal="center" vertical="center" wrapText="1"/>
    </xf>
    <xf numFmtId="0" fontId="29" fillId="25" borderId="12" xfId="42" applyFont="1" applyBorder="1" applyAlignment="1">
      <alignment horizontal="center" vertical="center" wrapText="1"/>
    </xf>
    <xf numFmtId="0" fontId="29" fillId="25" borderId="24" xfId="42" applyFont="1" applyBorder="1" applyAlignment="1">
      <alignment horizontal="center" vertical="center" wrapText="1"/>
    </xf>
    <xf numFmtId="0" fontId="29" fillId="25" borderId="25" xfId="42" applyFont="1" applyBorder="1" applyAlignment="1">
      <alignment horizontal="center" vertical="center" wrapText="1"/>
    </xf>
    <xf numFmtId="0" fontId="29" fillId="25" borderId="12" xfId="42" applyFont="1" applyBorder="1" applyAlignment="1">
      <alignment horizontal="center" vertical="center"/>
    </xf>
    <xf numFmtId="0" fontId="29" fillId="25" borderId="26" xfId="42" applyFont="1" applyBorder="1" applyAlignment="1">
      <alignment horizontal="center" vertical="center" wrapText="1"/>
    </xf>
    <xf numFmtId="0" fontId="29" fillId="25" borderId="27" xfId="42" applyFont="1" applyBorder="1" applyAlignment="1">
      <alignment horizontal="center" vertical="center" wrapText="1"/>
    </xf>
    <xf numFmtId="0" fontId="29" fillId="25" borderId="28" xfId="42" applyFont="1" applyBorder="1" applyAlignment="1">
      <alignment horizontal="center" vertical="center" wrapText="1"/>
    </xf>
    <xf numFmtId="0" fontId="29" fillId="25" borderId="29" xfId="42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heck Cell" xfId="33"/>
    <cellStyle name="Normal 2" xfId="34"/>
    <cellStyle name="Normal 2 2" xfId="35"/>
    <cellStyle name="Normal 3" xfId="36"/>
    <cellStyle name="Normal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Нормален 2 2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zoomScale="70" zoomScaleNormal="70" zoomScalePageLayoutView="0" workbookViewId="0" topLeftCell="A1">
      <pane xSplit="4" ySplit="6" topLeftCell="E5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7" sqref="G7:G56"/>
    </sheetView>
  </sheetViews>
  <sheetFormatPr defaultColWidth="8.8515625" defaultRowHeight="78.75" customHeight="1"/>
  <cols>
    <col min="1" max="1" width="5.8515625" style="4" customWidth="1"/>
    <col min="2" max="2" width="16.57421875" style="5" customWidth="1"/>
    <col min="3" max="3" width="16.8515625" style="5" customWidth="1"/>
    <col min="4" max="4" width="16.00390625" style="5" customWidth="1"/>
    <col min="5" max="5" width="14.28125" style="5" customWidth="1"/>
    <col min="6" max="6" width="35.7109375" style="2" customWidth="1"/>
    <col min="7" max="7" width="9.28125" style="4" customWidth="1"/>
    <col min="8" max="8" width="8.7109375" style="7" customWidth="1"/>
    <col min="9" max="9" width="7.421875" style="6" customWidth="1"/>
    <col min="10" max="10" width="20.8515625" style="5" customWidth="1"/>
    <col min="11" max="11" width="38.140625" style="5" customWidth="1"/>
    <col min="12" max="12" width="32.00390625" style="5" customWidth="1"/>
    <col min="13" max="13" width="11.00390625" style="2" customWidth="1"/>
    <col min="14" max="14" width="12.8515625" style="55" customWidth="1"/>
    <col min="15" max="15" width="9.00390625" style="2" bestFit="1" customWidth="1"/>
    <col min="16" max="16" width="12.140625" style="2" bestFit="1" customWidth="1"/>
    <col min="17" max="17" width="8.57421875" style="46" customWidth="1"/>
    <col min="18" max="20" width="0" style="2" hidden="1" customWidth="1"/>
    <col min="21" max="21" width="18.00390625" style="2" customWidth="1"/>
    <col min="22" max="22" width="15.00390625" style="2" customWidth="1"/>
    <col min="23" max="24" width="8.8515625" style="4" customWidth="1"/>
    <col min="25" max="25" width="9.57421875" style="2" customWidth="1"/>
    <col min="26" max="16384" width="8.8515625" style="2" customWidth="1"/>
  </cols>
  <sheetData>
    <row r="1" spans="1:254" ht="19.5" customHeight="1">
      <c r="A1" s="8" t="s">
        <v>472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56"/>
      <c r="O1" s="8"/>
      <c r="P1" s="8"/>
      <c r="Q1" s="4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" s="1" customFormat="1" ht="32.25" customHeight="1">
      <c r="A2" s="112" t="s">
        <v>0</v>
      </c>
      <c r="B2" s="107" t="s">
        <v>1</v>
      </c>
      <c r="C2" s="107" t="s">
        <v>2</v>
      </c>
      <c r="D2" s="107" t="s">
        <v>3</v>
      </c>
      <c r="E2" s="107" t="s">
        <v>4</v>
      </c>
      <c r="F2" s="112" t="s">
        <v>5</v>
      </c>
      <c r="G2" s="113" t="s">
        <v>308</v>
      </c>
      <c r="H2" s="116" t="s">
        <v>432</v>
      </c>
      <c r="I2" s="117" t="s">
        <v>436</v>
      </c>
      <c r="J2" s="118" t="s">
        <v>6</v>
      </c>
      <c r="K2" s="112" t="s">
        <v>364</v>
      </c>
      <c r="L2" s="112" t="s">
        <v>365</v>
      </c>
      <c r="M2" s="119" t="s">
        <v>7</v>
      </c>
      <c r="N2" s="107" t="s">
        <v>8</v>
      </c>
      <c r="O2" s="107"/>
      <c r="P2" s="107"/>
      <c r="Q2" s="107"/>
      <c r="R2" s="107"/>
      <c r="S2" s="107"/>
      <c r="T2" s="107"/>
      <c r="U2" s="107" t="s">
        <v>9</v>
      </c>
      <c r="V2" s="107"/>
      <c r="W2" s="109" t="s">
        <v>235</v>
      </c>
      <c r="X2" s="109" t="s">
        <v>236</v>
      </c>
      <c r="Y2" s="107" t="s">
        <v>237</v>
      </c>
    </row>
    <row r="3" spans="1:25" s="1" customFormat="1" ht="24" customHeight="1">
      <c r="A3" s="112"/>
      <c r="B3" s="107"/>
      <c r="C3" s="107"/>
      <c r="D3" s="107"/>
      <c r="E3" s="107"/>
      <c r="F3" s="112"/>
      <c r="G3" s="114"/>
      <c r="H3" s="116"/>
      <c r="I3" s="117"/>
      <c r="J3" s="118"/>
      <c r="K3" s="112"/>
      <c r="L3" s="112"/>
      <c r="M3" s="120"/>
      <c r="N3" s="108" t="s">
        <v>10</v>
      </c>
      <c r="O3" s="108" t="s">
        <v>11</v>
      </c>
      <c r="P3" s="108" t="s">
        <v>12</v>
      </c>
      <c r="Q3" s="108" t="s">
        <v>13</v>
      </c>
      <c r="R3" s="107" t="s">
        <v>14</v>
      </c>
      <c r="S3" s="107" t="s">
        <v>15</v>
      </c>
      <c r="T3" s="107"/>
      <c r="U3" s="107" t="s">
        <v>16</v>
      </c>
      <c r="V3" s="107"/>
      <c r="W3" s="110"/>
      <c r="X3" s="110"/>
      <c r="Y3" s="107"/>
    </row>
    <row r="4" spans="1:25" s="1" customFormat="1" ht="40.5" customHeight="1">
      <c r="A4" s="112"/>
      <c r="B4" s="107"/>
      <c r="C4" s="107"/>
      <c r="D4" s="107"/>
      <c r="E4" s="107"/>
      <c r="F4" s="112"/>
      <c r="G4" s="114"/>
      <c r="H4" s="116"/>
      <c r="I4" s="117"/>
      <c r="J4" s="118"/>
      <c r="K4" s="112"/>
      <c r="L4" s="112"/>
      <c r="M4" s="120"/>
      <c r="N4" s="108"/>
      <c r="O4" s="108"/>
      <c r="P4" s="108"/>
      <c r="Q4" s="108"/>
      <c r="R4" s="107"/>
      <c r="S4" s="9" t="s">
        <v>17</v>
      </c>
      <c r="T4" s="9" t="s">
        <v>18</v>
      </c>
      <c r="U4" s="107" t="s">
        <v>234</v>
      </c>
      <c r="V4" s="107" t="s">
        <v>239</v>
      </c>
      <c r="W4" s="110"/>
      <c r="X4" s="110"/>
      <c r="Y4" s="107"/>
    </row>
    <row r="5" spans="1:25" s="1" customFormat="1" ht="30">
      <c r="A5" s="112"/>
      <c r="B5" s="107"/>
      <c r="C5" s="107"/>
      <c r="D5" s="107"/>
      <c r="E5" s="107"/>
      <c r="F5" s="112"/>
      <c r="G5" s="115"/>
      <c r="H5" s="26" t="s">
        <v>19</v>
      </c>
      <c r="I5" s="27" t="s">
        <v>19</v>
      </c>
      <c r="J5" s="118"/>
      <c r="K5" s="112"/>
      <c r="L5" s="112"/>
      <c r="M5" s="121"/>
      <c r="N5" s="53" t="s">
        <v>20</v>
      </c>
      <c r="O5" s="9" t="s">
        <v>20</v>
      </c>
      <c r="P5" s="9" t="s">
        <v>20</v>
      </c>
      <c r="Q5" s="48" t="s">
        <v>21</v>
      </c>
      <c r="R5" s="9" t="s">
        <v>22</v>
      </c>
      <c r="S5" s="9" t="s">
        <v>23</v>
      </c>
      <c r="T5" s="9" t="s">
        <v>23</v>
      </c>
      <c r="U5" s="107"/>
      <c r="V5" s="107"/>
      <c r="W5" s="111"/>
      <c r="X5" s="111"/>
      <c r="Y5" s="107"/>
    </row>
    <row r="6" spans="1:25" s="3" customFormat="1" ht="25.5" customHeight="1">
      <c r="A6" s="28">
        <v>1</v>
      </c>
      <c r="B6" s="11">
        <v>2</v>
      </c>
      <c r="C6" s="11">
        <v>3</v>
      </c>
      <c r="D6" s="11">
        <v>4</v>
      </c>
      <c r="E6" s="11">
        <v>5</v>
      </c>
      <c r="F6" s="28">
        <v>8</v>
      </c>
      <c r="G6" s="28">
        <v>9</v>
      </c>
      <c r="H6" s="29">
        <v>10</v>
      </c>
      <c r="I6" s="12">
        <v>11</v>
      </c>
      <c r="J6" s="11">
        <v>12</v>
      </c>
      <c r="K6" s="10">
        <v>13</v>
      </c>
      <c r="L6" s="11">
        <v>14</v>
      </c>
      <c r="M6" s="12">
        <v>15</v>
      </c>
      <c r="N6" s="54">
        <v>16</v>
      </c>
      <c r="O6" s="12">
        <v>17</v>
      </c>
      <c r="P6" s="11">
        <v>18</v>
      </c>
      <c r="Q6" s="47">
        <v>19</v>
      </c>
      <c r="R6" s="11">
        <v>20</v>
      </c>
      <c r="S6" s="12">
        <v>21</v>
      </c>
      <c r="T6" s="11">
        <v>22</v>
      </c>
      <c r="U6" s="12">
        <v>23</v>
      </c>
      <c r="V6" s="11">
        <v>24</v>
      </c>
      <c r="W6" s="12">
        <v>25</v>
      </c>
      <c r="X6" s="11">
        <v>26</v>
      </c>
      <c r="Y6" s="12">
        <v>27</v>
      </c>
    </row>
    <row r="7" spans="1:25" ht="75">
      <c r="A7" s="30">
        <v>1</v>
      </c>
      <c r="B7" s="13" t="s">
        <v>199</v>
      </c>
      <c r="C7" s="13" t="s">
        <v>25</v>
      </c>
      <c r="D7" s="13" t="s">
        <v>26</v>
      </c>
      <c r="E7" s="13" t="s">
        <v>27</v>
      </c>
      <c r="F7" s="15" t="s">
        <v>119</v>
      </c>
      <c r="G7" s="30">
        <v>1</v>
      </c>
      <c r="H7" s="31">
        <v>137.4228</v>
      </c>
      <c r="I7" s="31">
        <v>137.4228</v>
      </c>
      <c r="J7" s="13" t="s">
        <v>212</v>
      </c>
      <c r="K7" s="13" t="s">
        <v>411</v>
      </c>
      <c r="L7" s="14" t="s">
        <v>242</v>
      </c>
      <c r="M7" s="30" t="s">
        <v>45</v>
      </c>
      <c r="N7" s="104">
        <v>487.72318521716153</v>
      </c>
      <c r="O7" s="103">
        <v>487.72318521716153</v>
      </c>
      <c r="P7" s="105">
        <v>72.50475646879755</v>
      </c>
      <c r="Q7" s="49">
        <v>0.1487475151999068</v>
      </c>
      <c r="R7" s="44"/>
      <c r="S7" s="44"/>
      <c r="T7" s="44"/>
      <c r="U7" s="15" t="s">
        <v>289</v>
      </c>
      <c r="V7" s="15" t="s">
        <v>238</v>
      </c>
      <c r="W7" s="43" t="s">
        <v>243</v>
      </c>
      <c r="X7" s="42" t="s">
        <v>45</v>
      </c>
      <c r="Y7" s="51" t="s">
        <v>459</v>
      </c>
    </row>
    <row r="8" spans="1:25" ht="78.75" customHeight="1">
      <c r="A8" s="30">
        <v>2</v>
      </c>
      <c r="B8" s="13" t="s">
        <v>121</v>
      </c>
      <c r="C8" s="13" t="s">
        <v>91</v>
      </c>
      <c r="D8" s="13" t="s">
        <v>92</v>
      </c>
      <c r="E8" s="13" t="s">
        <v>27</v>
      </c>
      <c r="F8" s="15" t="s">
        <v>125</v>
      </c>
      <c r="G8" s="30">
        <v>1</v>
      </c>
      <c r="H8" s="31">
        <v>201.3737</v>
      </c>
      <c r="I8" s="31">
        <v>201.3737</v>
      </c>
      <c r="J8" s="13" t="s">
        <v>213</v>
      </c>
      <c r="K8" s="13" t="s">
        <v>412</v>
      </c>
      <c r="L8" s="16" t="s">
        <v>413</v>
      </c>
      <c r="M8" s="30" t="s">
        <v>45</v>
      </c>
      <c r="N8" s="104">
        <v>1106.447909356877</v>
      </c>
      <c r="O8" s="103">
        <v>1104.1948482805144</v>
      </c>
      <c r="P8" s="105">
        <v>418.03817224758996</v>
      </c>
      <c r="Q8" s="49">
        <v>0.3796895297434968</v>
      </c>
      <c r="R8" s="15"/>
      <c r="S8" s="15"/>
      <c r="T8" s="15"/>
      <c r="U8" s="15" t="s">
        <v>289</v>
      </c>
      <c r="V8" s="15" t="s">
        <v>240</v>
      </c>
      <c r="W8" s="57" t="s">
        <v>464</v>
      </c>
      <c r="X8" s="42" t="s">
        <v>45</v>
      </c>
      <c r="Y8" s="51" t="s">
        <v>459</v>
      </c>
    </row>
    <row r="9" spans="1:25" ht="78.75" customHeight="1">
      <c r="A9" s="30">
        <v>3</v>
      </c>
      <c r="B9" s="13" t="s">
        <v>120</v>
      </c>
      <c r="C9" s="13" t="s">
        <v>77</v>
      </c>
      <c r="D9" s="13" t="s">
        <v>78</v>
      </c>
      <c r="E9" s="13" t="s">
        <v>27</v>
      </c>
      <c r="F9" s="15" t="s">
        <v>123</v>
      </c>
      <c r="G9" s="30">
        <v>1</v>
      </c>
      <c r="H9" s="31">
        <v>48.90682</v>
      </c>
      <c r="I9" s="31">
        <v>48.90682</v>
      </c>
      <c r="J9" s="13" t="s">
        <v>214</v>
      </c>
      <c r="K9" s="13" t="s">
        <v>414</v>
      </c>
      <c r="L9" s="14" t="s">
        <v>242</v>
      </c>
      <c r="M9" s="30" t="s">
        <v>45</v>
      </c>
      <c r="N9" s="104">
        <v>346.855483331384</v>
      </c>
      <c r="O9" s="103">
        <v>346.8170353440018</v>
      </c>
      <c r="P9" s="105">
        <v>141.7087455606291</v>
      </c>
      <c r="Q9" s="49">
        <v>0.41</v>
      </c>
      <c r="R9" s="15"/>
      <c r="S9" s="15"/>
      <c r="T9" s="15"/>
      <c r="U9" s="15" t="s">
        <v>289</v>
      </c>
      <c r="V9" s="15" t="s">
        <v>241</v>
      </c>
      <c r="W9" s="42" t="s">
        <v>45</v>
      </c>
      <c r="X9" s="42" t="s">
        <v>45</v>
      </c>
      <c r="Y9" s="51" t="s">
        <v>459</v>
      </c>
    </row>
    <row r="10" spans="1:25" ht="78.75" customHeight="1">
      <c r="A10" s="30">
        <v>4</v>
      </c>
      <c r="B10" s="13" t="s">
        <v>24</v>
      </c>
      <c r="C10" s="13" t="s">
        <v>79</v>
      </c>
      <c r="D10" s="13" t="s">
        <v>80</v>
      </c>
      <c r="E10" s="13" t="s">
        <v>27</v>
      </c>
      <c r="F10" s="15" t="s">
        <v>122</v>
      </c>
      <c r="G10" s="30">
        <v>1</v>
      </c>
      <c r="H10" s="31">
        <v>18.56536</v>
      </c>
      <c r="I10" s="31">
        <v>18.56536</v>
      </c>
      <c r="J10" s="13" t="s">
        <v>215</v>
      </c>
      <c r="K10" s="13"/>
      <c r="L10" s="17" t="s">
        <v>452</v>
      </c>
      <c r="M10" s="30" t="s">
        <v>45</v>
      </c>
      <c r="N10" s="104">
        <v>113.59737135129214</v>
      </c>
      <c r="O10" s="103">
        <v>113.59737135129214</v>
      </c>
      <c r="P10" s="106">
        <v>0</v>
      </c>
      <c r="Q10" s="49">
        <v>0</v>
      </c>
      <c r="R10" s="15"/>
      <c r="S10" s="15"/>
      <c r="T10" s="15"/>
      <c r="U10" s="15" t="s">
        <v>289</v>
      </c>
      <c r="V10" s="30" t="s">
        <v>242</v>
      </c>
      <c r="W10" s="43" t="s">
        <v>243</v>
      </c>
      <c r="X10" s="43" t="s">
        <v>243</v>
      </c>
      <c r="Y10" s="52" t="s">
        <v>460</v>
      </c>
    </row>
    <row r="11" spans="1:25" ht="78.75" customHeight="1">
      <c r="A11" s="30">
        <v>5</v>
      </c>
      <c r="B11" s="13" t="s">
        <v>24</v>
      </c>
      <c r="C11" s="13" t="s">
        <v>73</v>
      </c>
      <c r="D11" s="13" t="s">
        <v>74</v>
      </c>
      <c r="E11" s="13" t="s">
        <v>27</v>
      </c>
      <c r="F11" s="15" t="s">
        <v>118</v>
      </c>
      <c r="G11" s="30">
        <v>1</v>
      </c>
      <c r="H11" s="31">
        <v>39.32001</v>
      </c>
      <c r="I11" s="31">
        <v>39.32001</v>
      </c>
      <c r="J11" s="13" t="s">
        <v>216</v>
      </c>
      <c r="K11" s="17" t="s">
        <v>242</v>
      </c>
      <c r="L11" s="13" t="s">
        <v>363</v>
      </c>
      <c r="M11" s="30" t="s">
        <v>45</v>
      </c>
      <c r="N11" s="104">
        <v>155.73852407789872</v>
      </c>
      <c r="O11" s="103">
        <v>155.73852407789872</v>
      </c>
      <c r="P11" s="105">
        <v>387.4741565195332</v>
      </c>
      <c r="Q11" s="49">
        <v>1.12</v>
      </c>
      <c r="R11" s="15"/>
      <c r="S11" s="15"/>
      <c r="T11" s="15"/>
      <c r="U11" s="15" t="s">
        <v>289</v>
      </c>
      <c r="V11" s="15" t="s">
        <v>256</v>
      </c>
      <c r="W11" s="42" t="s">
        <v>45</v>
      </c>
      <c r="X11" s="42" t="s">
        <v>45</v>
      </c>
      <c r="Y11" s="51" t="s">
        <v>459</v>
      </c>
    </row>
    <row r="12" spans="1:25" ht="78.75" customHeight="1">
      <c r="A12" s="30">
        <v>6</v>
      </c>
      <c r="B12" s="13" t="s">
        <v>24</v>
      </c>
      <c r="C12" s="13" t="s">
        <v>67</v>
      </c>
      <c r="D12" s="13" t="s">
        <v>68</v>
      </c>
      <c r="E12" s="13" t="s">
        <v>27</v>
      </c>
      <c r="F12" s="15" t="s">
        <v>433</v>
      </c>
      <c r="G12" s="30">
        <v>1</v>
      </c>
      <c r="H12" s="31">
        <v>25.14803</v>
      </c>
      <c r="I12" s="31">
        <v>25.14803</v>
      </c>
      <c r="J12" s="13" t="s">
        <v>215</v>
      </c>
      <c r="K12" s="17" t="s">
        <v>242</v>
      </c>
      <c r="L12" s="13" t="s">
        <v>371</v>
      </c>
      <c r="M12" s="30" t="s">
        <v>45</v>
      </c>
      <c r="N12" s="104">
        <v>111.05785377175576</v>
      </c>
      <c r="O12" s="103">
        <v>111.05785377175576</v>
      </c>
      <c r="P12" s="105">
        <v>44.235286656519534</v>
      </c>
      <c r="Q12" s="49">
        <v>0.4</v>
      </c>
      <c r="R12" s="15"/>
      <c r="S12" s="15"/>
      <c r="T12" s="15"/>
      <c r="U12" s="15" t="s">
        <v>290</v>
      </c>
      <c r="V12" s="15"/>
      <c r="W12" s="42" t="s">
        <v>45</v>
      </c>
      <c r="X12" s="42" t="s">
        <v>45</v>
      </c>
      <c r="Y12" s="51" t="s">
        <v>459</v>
      </c>
    </row>
    <row r="13" spans="1:25" ht="180">
      <c r="A13" s="30">
        <v>7</v>
      </c>
      <c r="B13" s="13" t="s">
        <v>126</v>
      </c>
      <c r="C13" s="13" t="s">
        <v>71</v>
      </c>
      <c r="D13" s="13" t="s">
        <v>72</v>
      </c>
      <c r="E13" s="13" t="s">
        <v>27</v>
      </c>
      <c r="F13" s="15" t="s">
        <v>124</v>
      </c>
      <c r="G13" s="30">
        <v>1</v>
      </c>
      <c r="H13" s="31">
        <v>222.132</v>
      </c>
      <c r="I13" s="31">
        <v>222.132</v>
      </c>
      <c r="J13" s="13" t="s">
        <v>217</v>
      </c>
      <c r="K13" s="13" t="s">
        <v>366</v>
      </c>
      <c r="L13" s="13" t="s">
        <v>370</v>
      </c>
      <c r="M13" s="30" t="s">
        <v>45</v>
      </c>
      <c r="N13" s="104">
        <v>648.6070349105959</v>
      </c>
      <c r="O13" s="103">
        <v>647.0961426445803</v>
      </c>
      <c r="P13" s="105">
        <v>68.6464928970066</v>
      </c>
      <c r="Q13" s="49">
        <v>0.11</v>
      </c>
      <c r="R13" s="15"/>
      <c r="S13" s="15"/>
      <c r="T13" s="15"/>
      <c r="U13" s="15" t="s">
        <v>289</v>
      </c>
      <c r="V13" s="15" t="s">
        <v>244</v>
      </c>
      <c r="W13" s="43" t="s">
        <v>243</v>
      </c>
      <c r="X13" s="42" t="s">
        <v>45</v>
      </c>
      <c r="Y13" s="51" t="s">
        <v>459</v>
      </c>
    </row>
    <row r="14" spans="1:25" ht="84.75" customHeight="1">
      <c r="A14" s="30">
        <v>8</v>
      </c>
      <c r="B14" s="13" t="s">
        <v>24</v>
      </c>
      <c r="C14" s="13" t="s">
        <v>63</v>
      </c>
      <c r="D14" s="13" t="s">
        <v>64</v>
      </c>
      <c r="E14" s="13" t="s">
        <v>27</v>
      </c>
      <c r="F14" s="15" t="s">
        <v>434</v>
      </c>
      <c r="G14" s="30">
        <v>1</v>
      </c>
      <c r="H14" s="31">
        <v>188.0899</v>
      </c>
      <c r="I14" s="31">
        <v>188.0899</v>
      </c>
      <c r="J14" s="13" t="s">
        <v>218</v>
      </c>
      <c r="K14" s="18" t="s">
        <v>368</v>
      </c>
      <c r="L14" s="13" t="s">
        <v>372</v>
      </c>
      <c r="M14" s="30" t="s">
        <v>45</v>
      </c>
      <c r="N14" s="104">
        <v>634.3890282622713</v>
      </c>
      <c r="O14" s="103">
        <v>634.3890282622713</v>
      </c>
      <c r="P14" s="105">
        <v>830.4236123795027</v>
      </c>
      <c r="Q14" s="50">
        <v>1.31</v>
      </c>
      <c r="R14" s="15"/>
      <c r="S14" s="15"/>
      <c r="T14" s="15"/>
      <c r="U14" s="15" t="s">
        <v>289</v>
      </c>
      <c r="V14" s="15" t="s">
        <v>245</v>
      </c>
      <c r="W14" s="42" t="s">
        <v>45</v>
      </c>
      <c r="X14" s="42" t="s">
        <v>45</v>
      </c>
      <c r="Y14" s="51" t="s">
        <v>459</v>
      </c>
    </row>
    <row r="15" spans="1:25" ht="78.75" customHeight="1">
      <c r="A15" s="30">
        <v>9</v>
      </c>
      <c r="B15" s="13" t="s">
        <v>128</v>
      </c>
      <c r="C15" s="13" t="s">
        <v>61</v>
      </c>
      <c r="D15" s="13" t="s">
        <v>62</v>
      </c>
      <c r="E15" s="13" t="s">
        <v>27</v>
      </c>
      <c r="F15" s="15" t="s">
        <v>127</v>
      </c>
      <c r="G15" s="30">
        <v>1</v>
      </c>
      <c r="H15" s="31">
        <v>33.58596</v>
      </c>
      <c r="I15" s="31">
        <v>33.58596</v>
      </c>
      <c r="J15" s="13" t="s">
        <v>219</v>
      </c>
      <c r="K15" s="17" t="s">
        <v>242</v>
      </c>
      <c r="L15" s="13" t="s">
        <v>373</v>
      </c>
      <c r="M15" s="30" t="s">
        <v>45</v>
      </c>
      <c r="N15" s="104">
        <v>230.468516122317</v>
      </c>
      <c r="O15" s="103">
        <v>230.468516122317</v>
      </c>
      <c r="P15" s="105">
        <v>253.8079972095383</v>
      </c>
      <c r="Q15" s="49">
        <v>1.1</v>
      </c>
      <c r="R15" s="15"/>
      <c r="S15" s="15"/>
      <c r="T15" s="15"/>
      <c r="U15" s="15" t="s">
        <v>289</v>
      </c>
      <c r="V15" s="15" t="s">
        <v>246</v>
      </c>
      <c r="W15" s="42" t="s">
        <v>45</v>
      </c>
      <c r="X15" s="43" t="s">
        <v>243</v>
      </c>
      <c r="Y15" s="51" t="s">
        <v>459</v>
      </c>
    </row>
    <row r="16" spans="1:25" ht="78.75" customHeight="1">
      <c r="A16" s="30">
        <v>10</v>
      </c>
      <c r="B16" s="13" t="s">
        <v>130</v>
      </c>
      <c r="C16" s="13" t="s">
        <v>85</v>
      </c>
      <c r="D16" s="13" t="s">
        <v>86</v>
      </c>
      <c r="E16" s="13" t="s">
        <v>27</v>
      </c>
      <c r="F16" s="15" t="s">
        <v>129</v>
      </c>
      <c r="G16" s="30">
        <v>1</v>
      </c>
      <c r="H16" s="31">
        <v>217.8103</v>
      </c>
      <c r="I16" s="31">
        <v>217.8103</v>
      </c>
      <c r="J16" s="13" t="s">
        <v>220</v>
      </c>
      <c r="K16" s="13" t="s">
        <v>374</v>
      </c>
      <c r="L16" s="13" t="s">
        <v>375</v>
      </c>
      <c r="M16" s="30" t="s">
        <v>45</v>
      </c>
      <c r="N16" s="104">
        <v>1013.9308603987271</v>
      </c>
      <c r="O16" s="103">
        <v>1013.6234231600308</v>
      </c>
      <c r="P16" s="105">
        <v>293.5317421359715</v>
      </c>
      <c r="Q16" s="49">
        <v>0.29</v>
      </c>
      <c r="R16" s="15"/>
      <c r="S16" s="15"/>
      <c r="T16" s="15"/>
      <c r="U16" s="15" t="s">
        <v>289</v>
      </c>
      <c r="V16" s="15" t="s">
        <v>247</v>
      </c>
      <c r="W16" s="43" t="s">
        <v>243</v>
      </c>
      <c r="X16" s="42" t="s">
        <v>45</v>
      </c>
      <c r="Y16" s="51" t="s">
        <v>459</v>
      </c>
    </row>
    <row r="17" spans="1:25" ht="78.75" customHeight="1">
      <c r="A17" s="30">
        <v>11</v>
      </c>
      <c r="B17" s="13" t="s">
        <v>132</v>
      </c>
      <c r="C17" s="13" t="s">
        <v>87</v>
      </c>
      <c r="D17" s="13" t="s">
        <v>88</v>
      </c>
      <c r="E17" s="13" t="s">
        <v>27</v>
      </c>
      <c r="F17" s="15" t="s">
        <v>131</v>
      </c>
      <c r="G17" s="30">
        <v>1</v>
      </c>
      <c r="H17" s="31">
        <v>20.03353</v>
      </c>
      <c r="I17" s="31">
        <v>20.03353</v>
      </c>
      <c r="J17" s="13" t="s">
        <v>219</v>
      </c>
      <c r="K17" s="17" t="s">
        <v>242</v>
      </c>
      <c r="L17" s="19" t="s">
        <v>367</v>
      </c>
      <c r="M17" s="30" t="s">
        <v>45</v>
      </c>
      <c r="N17" s="104">
        <v>82.23938332261851</v>
      </c>
      <c r="O17" s="103">
        <v>82.23938332261851</v>
      </c>
      <c r="P17" s="106">
        <v>31.042015474378488</v>
      </c>
      <c r="Q17" s="49">
        <v>0.38</v>
      </c>
      <c r="R17" s="15"/>
      <c r="S17" s="15"/>
      <c r="T17" s="15"/>
      <c r="U17" s="15" t="s">
        <v>291</v>
      </c>
      <c r="V17" s="15" t="s">
        <v>246</v>
      </c>
      <c r="W17" s="57" t="s">
        <v>464</v>
      </c>
      <c r="X17" s="43" t="s">
        <v>243</v>
      </c>
      <c r="Y17" s="52" t="s">
        <v>460</v>
      </c>
    </row>
    <row r="18" spans="1:25" ht="78.75" customHeight="1">
      <c r="A18" s="30">
        <v>12</v>
      </c>
      <c r="B18" s="13" t="s">
        <v>132</v>
      </c>
      <c r="C18" s="13" t="s">
        <v>89</v>
      </c>
      <c r="D18" s="13" t="s">
        <v>90</v>
      </c>
      <c r="E18" s="13" t="s">
        <v>27</v>
      </c>
      <c r="F18" s="15" t="s">
        <v>133</v>
      </c>
      <c r="G18" s="30">
        <v>1</v>
      </c>
      <c r="H18" s="31">
        <v>40.08028</v>
      </c>
      <c r="I18" s="31">
        <v>40.08028</v>
      </c>
      <c r="J18" s="13" t="s">
        <v>215</v>
      </c>
      <c r="K18" s="17" t="s">
        <v>242</v>
      </c>
      <c r="L18" s="13" t="s">
        <v>376</v>
      </c>
      <c r="M18" s="30" t="s">
        <v>45</v>
      </c>
      <c r="N18" s="104">
        <v>725.0201456670106</v>
      </c>
      <c r="O18" s="103">
        <v>725.0201456670106</v>
      </c>
      <c r="P18" s="105">
        <v>419.6399987316084</v>
      </c>
      <c r="Q18" s="49">
        <v>0.58</v>
      </c>
      <c r="R18" s="15"/>
      <c r="S18" s="15"/>
      <c r="T18" s="15"/>
      <c r="U18" s="15" t="s">
        <v>289</v>
      </c>
      <c r="V18" s="15" t="s">
        <v>248</v>
      </c>
      <c r="W18" s="42" t="s">
        <v>45</v>
      </c>
      <c r="X18" s="42" t="s">
        <v>45</v>
      </c>
      <c r="Y18" s="51" t="s">
        <v>459</v>
      </c>
    </row>
    <row r="19" spans="1:25" ht="78.75" customHeight="1">
      <c r="A19" s="30">
        <v>13</v>
      </c>
      <c r="B19" s="13" t="s">
        <v>135</v>
      </c>
      <c r="C19" s="13" t="s">
        <v>83</v>
      </c>
      <c r="D19" s="13" t="s">
        <v>84</v>
      </c>
      <c r="E19" s="13" t="s">
        <v>27</v>
      </c>
      <c r="F19" s="15" t="s">
        <v>134</v>
      </c>
      <c r="G19" s="30">
        <v>1</v>
      </c>
      <c r="H19" s="31">
        <v>149.6055</v>
      </c>
      <c r="I19" s="31">
        <v>149.6055</v>
      </c>
      <c r="J19" s="13" t="s">
        <v>219</v>
      </c>
      <c r="K19" s="13" t="s">
        <v>377</v>
      </c>
      <c r="L19" s="13" t="s">
        <v>378</v>
      </c>
      <c r="M19" s="30" t="s">
        <v>45</v>
      </c>
      <c r="N19" s="104">
        <v>473.51906593053013</v>
      </c>
      <c r="O19" s="103">
        <v>460.9788647229702</v>
      </c>
      <c r="P19" s="105">
        <v>40.71449549720953</v>
      </c>
      <c r="Q19" s="49">
        <v>0.09</v>
      </c>
      <c r="R19" s="15"/>
      <c r="S19" s="15"/>
      <c r="T19" s="15"/>
      <c r="U19" s="15" t="s">
        <v>289</v>
      </c>
      <c r="V19" s="15" t="s">
        <v>249</v>
      </c>
      <c r="W19" s="43" t="s">
        <v>243</v>
      </c>
      <c r="X19" s="42" t="s">
        <v>45</v>
      </c>
      <c r="Y19" s="51" t="s">
        <v>459</v>
      </c>
    </row>
    <row r="20" spans="1:25" ht="78.75" customHeight="1">
      <c r="A20" s="30">
        <v>14</v>
      </c>
      <c r="B20" s="13" t="s">
        <v>135</v>
      </c>
      <c r="C20" s="13" t="s">
        <v>75</v>
      </c>
      <c r="D20" s="13" t="s">
        <v>76</v>
      </c>
      <c r="E20" s="13" t="s">
        <v>27</v>
      </c>
      <c r="F20" s="15" t="s">
        <v>136</v>
      </c>
      <c r="G20" s="30">
        <v>1</v>
      </c>
      <c r="H20" s="31">
        <v>62.96659</v>
      </c>
      <c r="I20" s="31">
        <v>62.96659</v>
      </c>
      <c r="J20" s="13" t="s">
        <v>219</v>
      </c>
      <c r="K20" s="17" t="s">
        <v>242</v>
      </c>
      <c r="L20" s="13" t="s">
        <v>379</v>
      </c>
      <c r="M20" s="30" t="s">
        <v>45</v>
      </c>
      <c r="N20" s="104">
        <v>135.37284910389576</v>
      </c>
      <c r="O20" s="103">
        <v>135.37284910389576</v>
      </c>
      <c r="P20" s="105">
        <v>33.21459062658548</v>
      </c>
      <c r="Q20" s="49">
        <v>0.24603400464137395</v>
      </c>
      <c r="R20" s="15"/>
      <c r="S20" s="15"/>
      <c r="T20" s="15"/>
      <c r="U20" s="15" t="s">
        <v>289</v>
      </c>
      <c r="V20" s="15" t="s">
        <v>250</v>
      </c>
      <c r="W20" s="43" t="s">
        <v>243</v>
      </c>
      <c r="X20" s="42" t="s">
        <v>45</v>
      </c>
      <c r="Y20" s="51" t="s">
        <v>459</v>
      </c>
    </row>
    <row r="21" spans="1:25" ht="78.75" customHeight="1">
      <c r="A21" s="30">
        <v>15</v>
      </c>
      <c r="B21" s="13" t="s">
        <v>113</v>
      </c>
      <c r="C21" s="13" t="s">
        <v>69</v>
      </c>
      <c r="D21" s="13" t="s">
        <v>70</v>
      </c>
      <c r="E21" s="13" t="s">
        <v>27</v>
      </c>
      <c r="F21" s="15" t="s">
        <v>137</v>
      </c>
      <c r="G21" s="30">
        <v>1</v>
      </c>
      <c r="H21" s="31">
        <v>250.3733</v>
      </c>
      <c r="I21" s="31">
        <v>250.3733</v>
      </c>
      <c r="J21" s="13" t="s">
        <v>221</v>
      </c>
      <c r="K21" s="17" t="s">
        <v>242</v>
      </c>
      <c r="L21" s="13" t="s">
        <v>373</v>
      </c>
      <c r="M21" s="30" t="s">
        <v>45</v>
      </c>
      <c r="N21" s="104">
        <v>808.2150505710626</v>
      </c>
      <c r="O21" s="103">
        <v>789.7856519711139</v>
      </c>
      <c r="P21" s="105">
        <v>55.34941907661086</v>
      </c>
      <c r="Q21" s="49">
        <v>0.0700625557931783</v>
      </c>
      <c r="R21" s="15"/>
      <c r="S21" s="15"/>
      <c r="T21" s="15"/>
      <c r="U21" s="15" t="s">
        <v>289</v>
      </c>
      <c r="V21" s="15" t="s">
        <v>251</v>
      </c>
      <c r="W21" s="43" t="s">
        <v>243</v>
      </c>
      <c r="X21" s="42" t="s">
        <v>45</v>
      </c>
      <c r="Y21" s="51" t="s">
        <v>459</v>
      </c>
    </row>
    <row r="22" spans="1:25" ht="78.75" customHeight="1">
      <c r="A22" s="30">
        <v>16</v>
      </c>
      <c r="B22" s="13" t="s">
        <v>113</v>
      </c>
      <c r="C22" s="13" t="s">
        <v>101</v>
      </c>
      <c r="D22" s="13" t="s">
        <v>102</v>
      </c>
      <c r="E22" s="13" t="s">
        <v>27</v>
      </c>
      <c r="F22" s="15" t="s">
        <v>138</v>
      </c>
      <c r="G22" s="30">
        <v>1</v>
      </c>
      <c r="H22" s="31">
        <v>109.7696</v>
      </c>
      <c r="I22" s="31">
        <v>109.7696</v>
      </c>
      <c r="J22" s="13" t="s">
        <v>219</v>
      </c>
      <c r="K22" s="17" t="s">
        <v>242</v>
      </c>
      <c r="L22" s="13" t="s">
        <v>380</v>
      </c>
      <c r="M22" s="30" t="s">
        <v>45</v>
      </c>
      <c r="N22" s="104">
        <v>252.42717172882323</v>
      </c>
      <c r="O22" s="103">
        <v>247.3583554544595</v>
      </c>
      <c r="P22" s="105">
        <v>37.190385591070516</v>
      </c>
      <c r="Q22" s="49">
        <v>0.15056836271688467</v>
      </c>
      <c r="R22" s="15"/>
      <c r="S22" s="15"/>
      <c r="T22" s="15"/>
      <c r="U22" s="15" t="s">
        <v>291</v>
      </c>
      <c r="V22" s="15" t="s">
        <v>252</v>
      </c>
      <c r="W22" s="43" t="s">
        <v>243</v>
      </c>
      <c r="X22" s="42" t="s">
        <v>45</v>
      </c>
      <c r="Y22" s="51" t="s">
        <v>459</v>
      </c>
    </row>
    <row r="23" spans="1:25" ht="78.75" customHeight="1">
      <c r="A23" s="30">
        <v>17</v>
      </c>
      <c r="B23" s="13" t="s">
        <v>44</v>
      </c>
      <c r="C23" s="13" t="s">
        <v>65</v>
      </c>
      <c r="D23" s="13" t="s">
        <v>66</v>
      </c>
      <c r="E23" s="13" t="s">
        <v>27</v>
      </c>
      <c r="F23" s="15" t="s">
        <v>139</v>
      </c>
      <c r="G23" s="30">
        <v>1</v>
      </c>
      <c r="H23" s="31">
        <v>350.7957</v>
      </c>
      <c r="I23" s="31">
        <v>350.7957</v>
      </c>
      <c r="J23" s="13" t="s">
        <v>222</v>
      </c>
      <c r="K23" s="17" t="s">
        <v>242</v>
      </c>
      <c r="L23" s="13" t="s">
        <v>381</v>
      </c>
      <c r="M23" s="30" t="s">
        <v>45</v>
      </c>
      <c r="N23" s="104">
        <v>1497.138363270295</v>
      </c>
      <c r="O23" s="103">
        <v>1395.0178182947636</v>
      </c>
      <c r="P23" s="105">
        <v>162.702887493658</v>
      </c>
      <c r="Q23" s="49">
        <v>0.11663289426068675</v>
      </c>
      <c r="R23" s="15"/>
      <c r="S23" s="15"/>
      <c r="T23" s="15"/>
      <c r="U23" s="15" t="s">
        <v>292</v>
      </c>
      <c r="V23" s="15" t="s">
        <v>253</v>
      </c>
      <c r="W23" s="43" t="s">
        <v>243</v>
      </c>
      <c r="X23" s="42" t="s">
        <v>45</v>
      </c>
      <c r="Y23" s="51" t="s">
        <v>459</v>
      </c>
    </row>
    <row r="24" spans="1:25" ht="99" customHeight="1">
      <c r="A24" s="30">
        <v>18</v>
      </c>
      <c r="B24" s="13" t="s">
        <v>114</v>
      </c>
      <c r="C24" s="13" t="s">
        <v>59</v>
      </c>
      <c r="D24" s="13" t="s">
        <v>60</v>
      </c>
      <c r="E24" s="13" t="s">
        <v>27</v>
      </c>
      <c r="F24" s="15" t="s">
        <v>140</v>
      </c>
      <c r="G24" s="30">
        <v>1</v>
      </c>
      <c r="H24" s="31">
        <v>188.8082</v>
      </c>
      <c r="I24" s="31">
        <v>188.8082</v>
      </c>
      <c r="J24" s="13" t="s">
        <v>219</v>
      </c>
      <c r="K24" s="13" t="s">
        <v>382</v>
      </c>
      <c r="L24" s="13" t="s">
        <v>383</v>
      </c>
      <c r="M24" s="30" t="s">
        <v>45</v>
      </c>
      <c r="N24" s="104">
        <v>648.4847446721228</v>
      </c>
      <c r="O24" s="103">
        <v>615.3957920235848</v>
      </c>
      <c r="P24" s="105">
        <v>419.32315449010645</v>
      </c>
      <c r="Q24" s="49">
        <v>0.6818262674635878</v>
      </c>
      <c r="R24" s="15"/>
      <c r="S24" s="15"/>
      <c r="T24" s="15"/>
      <c r="U24" s="15" t="s">
        <v>288</v>
      </c>
      <c r="V24" s="15" t="s">
        <v>261</v>
      </c>
      <c r="W24" s="42" t="s">
        <v>45</v>
      </c>
      <c r="X24" s="42" t="s">
        <v>45</v>
      </c>
      <c r="Y24" s="51" t="s">
        <v>459</v>
      </c>
    </row>
    <row r="25" spans="1:25" ht="93.75" customHeight="1">
      <c r="A25" s="30">
        <v>19</v>
      </c>
      <c r="B25" s="13" t="s">
        <v>141</v>
      </c>
      <c r="C25" s="13" t="s">
        <v>105</v>
      </c>
      <c r="D25" s="13" t="s">
        <v>106</v>
      </c>
      <c r="E25" s="13" t="s">
        <v>27</v>
      </c>
      <c r="F25" s="15" t="s">
        <v>143</v>
      </c>
      <c r="G25" s="30">
        <v>1</v>
      </c>
      <c r="H25" s="31">
        <v>366.2741</v>
      </c>
      <c r="I25" s="31">
        <v>366.2741</v>
      </c>
      <c r="J25" s="13" t="s">
        <v>223</v>
      </c>
      <c r="K25" s="13" t="s">
        <v>384</v>
      </c>
      <c r="L25" s="13" t="s">
        <v>385</v>
      </c>
      <c r="M25" s="30" t="s">
        <v>45</v>
      </c>
      <c r="N25" s="104">
        <v>999.585885774683</v>
      </c>
      <c r="O25" s="103">
        <v>913.0239633285304</v>
      </c>
      <c r="P25" s="105">
        <v>151.06629693049211</v>
      </c>
      <c r="Q25" s="49">
        <v>0.16546144242113048</v>
      </c>
      <c r="R25" s="15"/>
      <c r="S25" s="15"/>
      <c r="T25" s="15"/>
      <c r="U25" s="15" t="s">
        <v>293</v>
      </c>
      <c r="V25" s="15" t="s">
        <v>254</v>
      </c>
      <c r="W25" s="43" t="s">
        <v>243</v>
      </c>
      <c r="X25" s="42" t="s">
        <v>45</v>
      </c>
      <c r="Y25" s="51" t="s">
        <v>459</v>
      </c>
    </row>
    <row r="26" spans="1:25" ht="78.75" customHeight="1">
      <c r="A26" s="30">
        <v>20</v>
      </c>
      <c r="B26" s="13" t="s">
        <v>115</v>
      </c>
      <c r="C26" s="13" t="s">
        <v>99</v>
      </c>
      <c r="D26" s="13" t="s">
        <v>100</v>
      </c>
      <c r="E26" s="13" t="s">
        <v>27</v>
      </c>
      <c r="F26" s="15" t="s">
        <v>142</v>
      </c>
      <c r="G26" s="30">
        <v>1</v>
      </c>
      <c r="H26" s="31">
        <v>473.9864</v>
      </c>
      <c r="I26" s="31">
        <v>473.9864</v>
      </c>
      <c r="J26" s="13" t="s">
        <v>219</v>
      </c>
      <c r="K26" s="20" t="s">
        <v>368</v>
      </c>
      <c r="L26" s="13" t="s">
        <v>386</v>
      </c>
      <c r="M26" s="30" t="s">
        <v>45</v>
      </c>
      <c r="N26" s="104">
        <v>969.8587090471897</v>
      </c>
      <c r="O26" s="103">
        <v>929</v>
      </c>
      <c r="P26" s="105">
        <v>153.9483777270421</v>
      </c>
      <c r="Q26" s="49">
        <f>P26/O26</f>
        <v>0.16571407720887202</v>
      </c>
      <c r="R26" s="15"/>
      <c r="S26" s="15"/>
      <c r="T26" s="15"/>
      <c r="U26" s="15" t="s">
        <v>294</v>
      </c>
      <c r="V26" s="15" t="s">
        <v>255</v>
      </c>
      <c r="W26" s="43" t="s">
        <v>243</v>
      </c>
      <c r="X26" s="42" t="s">
        <v>45</v>
      </c>
      <c r="Y26" s="51" t="s">
        <v>459</v>
      </c>
    </row>
    <row r="27" spans="1:25" ht="78.75" customHeight="1">
      <c r="A27" s="30">
        <v>21</v>
      </c>
      <c r="B27" s="13" t="s">
        <v>116</v>
      </c>
      <c r="C27" s="13" t="s">
        <v>57</v>
      </c>
      <c r="D27" s="13" t="s">
        <v>58</v>
      </c>
      <c r="E27" s="13" t="s">
        <v>27</v>
      </c>
      <c r="F27" s="15" t="s">
        <v>144</v>
      </c>
      <c r="G27" s="30">
        <v>1</v>
      </c>
      <c r="H27" s="31">
        <v>144.4276</v>
      </c>
      <c r="I27" s="31">
        <v>144.4276</v>
      </c>
      <c r="J27" s="13" t="s">
        <v>215</v>
      </c>
      <c r="K27" s="17" t="s">
        <v>242</v>
      </c>
      <c r="L27" s="13" t="s">
        <v>387</v>
      </c>
      <c r="M27" s="30" t="s">
        <v>45</v>
      </c>
      <c r="N27" s="104">
        <v>379.13332764162413</v>
      </c>
      <c r="O27" s="103">
        <v>361.8862231733936</v>
      </c>
      <c r="P27" s="105">
        <v>133.60987442922377</v>
      </c>
      <c r="Q27" s="49">
        <f>P27/O27</f>
        <v>0.36920409198668536</v>
      </c>
      <c r="R27" s="15"/>
      <c r="S27" s="15"/>
      <c r="T27" s="15"/>
      <c r="U27" s="15" t="s">
        <v>289</v>
      </c>
      <c r="V27" s="15" t="s">
        <v>260</v>
      </c>
      <c r="W27" s="57" t="s">
        <v>464</v>
      </c>
      <c r="X27" s="42" t="s">
        <v>45</v>
      </c>
      <c r="Y27" s="51" t="s">
        <v>459</v>
      </c>
    </row>
    <row r="28" spans="1:25" ht="78.75" customHeight="1">
      <c r="A28" s="30">
        <v>22</v>
      </c>
      <c r="B28" s="13" t="s">
        <v>117</v>
      </c>
      <c r="C28" s="13" t="s">
        <v>109</v>
      </c>
      <c r="D28" s="13" t="s">
        <v>110</v>
      </c>
      <c r="E28" s="13" t="s">
        <v>27</v>
      </c>
      <c r="F28" s="15" t="s">
        <v>158</v>
      </c>
      <c r="G28" s="30">
        <v>1</v>
      </c>
      <c r="H28" s="31">
        <v>43.15419</v>
      </c>
      <c r="I28" s="31">
        <v>43.15419</v>
      </c>
      <c r="J28" s="13" t="s">
        <v>224</v>
      </c>
      <c r="K28" s="17" t="s">
        <v>242</v>
      </c>
      <c r="L28" s="13" t="s">
        <v>388</v>
      </c>
      <c r="M28" s="30" t="s">
        <v>45</v>
      </c>
      <c r="N28" s="104">
        <v>56.57013355515183</v>
      </c>
      <c r="O28" s="103">
        <v>55.614922183930446</v>
      </c>
      <c r="P28" s="105">
        <v>9</v>
      </c>
      <c r="Q28" s="49">
        <f aca="true" t="shared" si="0" ref="Q28:Q56">P28/O28</f>
        <v>0.1618270717027181</v>
      </c>
      <c r="R28" s="15"/>
      <c r="S28" s="15"/>
      <c r="T28" s="15"/>
      <c r="U28" s="15" t="s">
        <v>289</v>
      </c>
      <c r="V28" s="15" t="s">
        <v>46</v>
      </c>
      <c r="W28" s="57" t="s">
        <v>464</v>
      </c>
      <c r="X28" s="42" t="s">
        <v>45</v>
      </c>
      <c r="Y28" s="51" t="s">
        <v>459</v>
      </c>
    </row>
    <row r="29" spans="1:25" ht="78.75" customHeight="1">
      <c r="A29" s="30">
        <v>23</v>
      </c>
      <c r="B29" s="13" t="s">
        <v>115</v>
      </c>
      <c r="C29" s="13" t="s">
        <v>95</v>
      </c>
      <c r="D29" s="13" t="s">
        <v>96</v>
      </c>
      <c r="E29" s="13" t="s">
        <v>27</v>
      </c>
      <c r="F29" s="15" t="s">
        <v>145</v>
      </c>
      <c r="G29" s="30">
        <v>1</v>
      </c>
      <c r="H29" s="31">
        <v>56.00077</v>
      </c>
      <c r="I29" s="31">
        <v>56.00077</v>
      </c>
      <c r="J29" s="13" t="s">
        <v>219</v>
      </c>
      <c r="K29" s="17" t="s">
        <v>242</v>
      </c>
      <c r="L29" s="13" t="s">
        <v>389</v>
      </c>
      <c r="M29" s="30" t="s">
        <v>45</v>
      </c>
      <c r="N29" s="104">
        <v>105.45268562606105</v>
      </c>
      <c r="O29" s="103">
        <v>100.25550830471155</v>
      </c>
      <c r="P29" s="105">
        <v>35.27101090816844</v>
      </c>
      <c r="Q29" s="49">
        <f t="shared" si="0"/>
        <v>0.35181120224304785</v>
      </c>
      <c r="R29" s="15"/>
      <c r="S29" s="15"/>
      <c r="T29" s="15"/>
      <c r="U29" s="15" t="s">
        <v>295</v>
      </c>
      <c r="V29" s="15" t="s">
        <v>259</v>
      </c>
      <c r="W29" s="43" t="s">
        <v>243</v>
      </c>
      <c r="X29" s="42" t="s">
        <v>45</v>
      </c>
      <c r="Y29" s="51" t="s">
        <v>459</v>
      </c>
    </row>
    <row r="30" spans="1:25" ht="78.75" customHeight="1">
      <c r="A30" s="30">
        <v>24</v>
      </c>
      <c r="B30" s="13" t="s">
        <v>147</v>
      </c>
      <c r="C30" s="13" t="s">
        <v>81</v>
      </c>
      <c r="D30" s="13" t="s">
        <v>82</v>
      </c>
      <c r="E30" s="13" t="s">
        <v>27</v>
      </c>
      <c r="F30" s="15" t="s">
        <v>146</v>
      </c>
      <c r="G30" s="30">
        <v>1</v>
      </c>
      <c r="H30" s="31">
        <v>2886.605</v>
      </c>
      <c r="I30" s="31">
        <v>2886.605</v>
      </c>
      <c r="J30" s="13" t="s">
        <v>212</v>
      </c>
      <c r="K30" s="17" t="s">
        <v>242</v>
      </c>
      <c r="L30" s="13" t="s">
        <v>390</v>
      </c>
      <c r="M30" s="30" t="s">
        <v>243</v>
      </c>
      <c r="N30" s="104">
        <v>1929.9326746047943</v>
      </c>
      <c r="O30" s="103">
        <v>1733.918435005628</v>
      </c>
      <c r="P30" s="105">
        <v>54.29560502283105</v>
      </c>
      <c r="Q30" s="49">
        <f t="shared" si="0"/>
        <v>0.03131381726306798</v>
      </c>
      <c r="R30" s="15"/>
      <c r="S30" s="15"/>
      <c r="T30" s="15"/>
      <c r="U30" s="15" t="s">
        <v>296</v>
      </c>
      <c r="V30" s="15" t="s">
        <v>258</v>
      </c>
      <c r="W30" s="43" t="s">
        <v>243</v>
      </c>
      <c r="X30" s="42" t="s">
        <v>45</v>
      </c>
      <c r="Y30" s="51" t="s">
        <v>459</v>
      </c>
    </row>
    <row r="31" spans="1:25" ht="78.75" customHeight="1">
      <c r="A31" s="30">
        <v>25</v>
      </c>
      <c r="B31" s="13" t="s">
        <v>126</v>
      </c>
      <c r="C31" s="13" t="s">
        <v>93</v>
      </c>
      <c r="D31" s="13" t="s">
        <v>94</v>
      </c>
      <c r="E31" s="13" t="s">
        <v>27</v>
      </c>
      <c r="F31" s="15" t="s">
        <v>148</v>
      </c>
      <c r="G31" s="30">
        <v>1</v>
      </c>
      <c r="H31" s="31">
        <v>766.7482</v>
      </c>
      <c r="I31" s="31">
        <v>766.7482</v>
      </c>
      <c r="J31" s="13" t="s">
        <v>212</v>
      </c>
      <c r="K31" s="21" t="s">
        <v>392</v>
      </c>
      <c r="L31" s="13" t="s">
        <v>391</v>
      </c>
      <c r="M31" s="30" t="s">
        <v>243</v>
      </c>
      <c r="N31" s="104">
        <v>377.0288039680267</v>
      </c>
      <c r="O31" s="103">
        <v>301.07589067206885</v>
      </c>
      <c r="P31" s="105">
        <v>50.25613489345509</v>
      </c>
      <c r="Q31" s="49">
        <f t="shared" si="0"/>
        <v>0.16692181755660387</v>
      </c>
      <c r="R31" s="15"/>
      <c r="S31" s="15"/>
      <c r="T31" s="15"/>
      <c r="U31" s="15" t="s">
        <v>297</v>
      </c>
      <c r="V31" s="15" t="s">
        <v>257</v>
      </c>
      <c r="W31" s="43" t="s">
        <v>243</v>
      </c>
      <c r="X31" s="42" t="s">
        <v>45</v>
      </c>
      <c r="Y31" s="51" t="s">
        <v>459</v>
      </c>
    </row>
    <row r="32" spans="1:25" ht="78.75" customHeight="1">
      <c r="A32" s="30">
        <v>26</v>
      </c>
      <c r="B32" s="13" t="s">
        <v>150</v>
      </c>
      <c r="C32" s="13" t="s">
        <v>103</v>
      </c>
      <c r="D32" s="13" t="s">
        <v>104</v>
      </c>
      <c r="E32" s="13" t="s">
        <v>27</v>
      </c>
      <c r="F32" s="15" t="s">
        <v>149</v>
      </c>
      <c r="G32" s="30">
        <v>1</v>
      </c>
      <c r="H32" s="31">
        <v>998.8583</v>
      </c>
      <c r="I32" s="31">
        <v>998.8583</v>
      </c>
      <c r="J32" s="13" t="s">
        <v>212</v>
      </c>
      <c r="K32" s="20" t="s">
        <v>368</v>
      </c>
      <c r="L32" s="13" t="s">
        <v>393</v>
      </c>
      <c r="M32" s="30" t="s">
        <v>243</v>
      </c>
      <c r="N32" s="104">
        <v>869.1895174291626</v>
      </c>
      <c r="O32" s="103">
        <v>720.7276733960865</v>
      </c>
      <c r="P32" s="105">
        <v>150.74086757990867</v>
      </c>
      <c r="Q32" s="49">
        <f t="shared" si="0"/>
        <v>0.20915093612211946</v>
      </c>
      <c r="R32" s="15"/>
      <c r="S32" s="15"/>
      <c r="T32" s="15"/>
      <c r="U32" s="15" t="s">
        <v>289</v>
      </c>
      <c r="V32" s="15" t="s">
        <v>262</v>
      </c>
      <c r="W32" s="43" t="s">
        <v>243</v>
      </c>
      <c r="X32" s="42" t="s">
        <v>45</v>
      </c>
      <c r="Y32" s="51" t="s">
        <v>459</v>
      </c>
    </row>
    <row r="33" spans="1:25" ht="78.75" customHeight="1">
      <c r="A33" s="30">
        <v>27</v>
      </c>
      <c r="B33" s="13" t="s">
        <v>152</v>
      </c>
      <c r="C33" s="13" t="s">
        <v>107</v>
      </c>
      <c r="D33" s="13" t="s">
        <v>108</v>
      </c>
      <c r="E33" s="13" t="s">
        <v>27</v>
      </c>
      <c r="F33" s="15" t="s">
        <v>151</v>
      </c>
      <c r="G33" s="30">
        <v>1</v>
      </c>
      <c r="H33" s="31">
        <v>1976.524</v>
      </c>
      <c r="I33" s="31">
        <v>1976.524</v>
      </c>
      <c r="J33" s="13" t="s">
        <v>212</v>
      </c>
      <c r="K33" s="13" t="s">
        <v>394</v>
      </c>
      <c r="L33" s="13" t="s">
        <v>395</v>
      </c>
      <c r="M33" s="30" t="s">
        <v>243</v>
      </c>
      <c r="N33" s="104">
        <v>1512.2547713188405</v>
      </c>
      <c r="O33" s="103">
        <v>1398.8163388526134</v>
      </c>
      <c r="P33" s="105">
        <v>131.36209316336888</v>
      </c>
      <c r="Q33" s="49">
        <f t="shared" si="0"/>
        <v>0.09390946439124334</v>
      </c>
      <c r="R33" s="15"/>
      <c r="S33" s="15"/>
      <c r="T33" s="15"/>
      <c r="U33" s="15" t="s">
        <v>298</v>
      </c>
      <c r="V33" s="15" t="s">
        <v>263</v>
      </c>
      <c r="W33" s="43" t="s">
        <v>243</v>
      </c>
      <c r="X33" s="42" t="s">
        <v>45</v>
      </c>
      <c r="Y33" s="51" t="s">
        <v>459</v>
      </c>
    </row>
    <row r="34" spans="1:25" ht="78.75" customHeight="1">
      <c r="A34" s="30">
        <v>28</v>
      </c>
      <c r="B34" s="13" t="s">
        <v>113</v>
      </c>
      <c r="C34" s="13" t="s">
        <v>55</v>
      </c>
      <c r="D34" s="13" t="s">
        <v>56</v>
      </c>
      <c r="E34" s="13" t="s">
        <v>27</v>
      </c>
      <c r="F34" s="15" t="s">
        <v>415</v>
      </c>
      <c r="G34" s="30">
        <v>1</v>
      </c>
      <c r="H34" s="31">
        <v>70.06216</v>
      </c>
      <c r="I34" s="31">
        <v>70.06216</v>
      </c>
      <c r="J34" s="13" t="s">
        <v>225</v>
      </c>
      <c r="K34" s="17" t="s">
        <v>242</v>
      </c>
      <c r="L34" s="22" t="s">
        <v>363</v>
      </c>
      <c r="M34" s="30" t="s">
        <v>243</v>
      </c>
      <c r="N34" s="104">
        <v>142.10246654852898</v>
      </c>
      <c r="O34" s="103">
        <v>138</v>
      </c>
      <c r="P34" s="105">
        <v>24.034343607305935</v>
      </c>
      <c r="Q34" s="49">
        <f t="shared" si="0"/>
        <v>0.17416191019786909</v>
      </c>
      <c r="R34" s="15"/>
      <c r="S34" s="15"/>
      <c r="T34" s="15"/>
      <c r="U34" s="15" t="s">
        <v>289</v>
      </c>
      <c r="V34" s="15" t="s">
        <v>264</v>
      </c>
      <c r="W34" s="43" t="s">
        <v>243</v>
      </c>
      <c r="X34" s="43" t="s">
        <v>243</v>
      </c>
      <c r="Y34" s="43" t="s">
        <v>243</v>
      </c>
    </row>
    <row r="35" spans="1:25" ht="78.75" customHeight="1">
      <c r="A35" s="30">
        <v>29</v>
      </c>
      <c r="B35" s="13" t="s">
        <v>44</v>
      </c>
      <c r="C35" s="13" t="s">
        <v>51</v>
      </c>
      <c r="D35" s="13" t="s">
        <v>52</v>
      </c>
      <c r="E35" s="13" t="s">
        <v>27</v>
      </c>
      <c r="F35" s="15" t="s">
        <v>153</v>
      </c>
      <c r="G35" s="30">
        <v>1</v>
      </c>
      <c r="H35" s="31">
        <v>147.9171</v>
      </c>
      <c r="I35" s="31">
        <v>147.9171</v>
      </c>
      <c r="J35" s="13" t="s">
        <v>225</v>
      </c>
      <c r="K35" s="17" t="s">
        <v>242</v>
      </c>
      <c r="L35" s="13" t="s">
        <v>396</v>
      </c>
      <c r="M35" s="30" t="s">
        <v>243</v>
      </c>
      <c r="N35" s="104">
        <v>224.64656504173425</v>
      </c>
      <c r="O35" s="103">
        <v>203.67351582987183</v>
      </c>
      <c r="P35" s="105">
        <v>52.38905060882799</v>
      </c>
      <c r="Q35" s="49">
        <f t="shared" si="0"/>
        <v>0.25722073091028924</v>
      </c>
      <c r="R35" s="15"/>
      <c r="S35" s="15"/>
      <c r="T35" s="15"/>
      <c r="U35" s="15" t="s">
        <v>299</v>
      </c>
      <c r="V35" s="15" t="s">
        <v>265</v>
      </c>
      <c r="W35" s="43" t="s">
        <v>243</v>
      </c>
      <c r="X35" s="43" t="s">
        <v>243</v>
      </c>
      <c r="Y35" s="43" t="s">
        <v>243</v>
      </c>
    </row>
    <row r="36" spans="1:25" ht="78.75" customHeight="1">
      <c r="A36" s="30">
        <v>30</v>
      </c>
      <c r="B36" s="13" t="s">
        <v>111</v>
      </c>
      <c r="C36" s="13" t="s">
        <v>53</v>
      </c>
      <c r="D36" s="13" t="s">
        <v>54</v>
      </c>
      <c r="E36" s="13" t="s">
        <v>27</v>
      </c>
      <c r="F36" s="15" t="s">
        <v>154</v>
      </c>
      <c r="G36" s="30">
        <v>1</v>
      </c>
      <c r="H36" s="31">
        <v>66.86352</v>
      </c>
      <c r="I36" s="31">
        <v>66.86352</v>
      </c>
      <c r="J36" s="13" t="s">
        <v>225</v>
      </c>
      <c r="K36" s="21" t="s">
        <v>397</v>
      </c>
      <c r="L36" s="13" t="s">
        <v>398</v>
      </c>
      <c r="M36" s="30" t="s">
        <v>243</v>
      </c>
      <c r="N36" s="104">
        <v>164.4903197073329</v>
      </c>
      <c r="O36" s="103">
        <v>159.27866274156932</v>
      </c>
      <c r="P36" s="105">
        <v>5.062975646879757</v>
      </c>
      <c r="Q36" s="49">
        <f t="shared" si="0"/>
        <v>0.03178690453406473</v>
      </c>
      <c r="R36" s="15"/>
      <c r="S36" s="15"/>
      <c r="T36" s="15"/>
      <c r="U36" s="15" t="s">
        <v>300</v>
      </c>
      <c r="V36" s="15" t="s">
        <v>266</v>
      </c>
      <c r="W36" s="43" t="s">
        <v>243</v>
      </c>
      <c r="X36" s="42" t="s">
        <v>45</v>
      </c>
      <c r="Y36" s="51" t="s">
        <v>459</v>
      </c>
    </row>
    <row r="37" spans="1:25" ht="78.75" customHeight="1">
      <c r="A37" s="30">
        <v>31</v>
      </c>
      <c r="B37" s="13" t="s">
        <v>44</v>
      </c>
      <c r="C37" s="13" t="s">
        <v>97</v>
      </c>
      <c r="D37" s="13" t="s">
        <v>98</v>
      </c>
      <c r="E37" s="13" t="s">
        <v>27</v>
      </c>
      <c r="F37" s="15" t="s">
        <v>155</v>
      </c>
      <c r="G37" s="30">
        <v>1</v>
      </c>
      <c r="H37" s="31">
        <v>1088.53</v>
      </c>
      <c r="I37" s="31">
        <v>1088.53</v>
      </c>
      <c r="J37" s="13" t="s">
        <v>225</v>
      </c>
      <c r="K37" s="17" t="s">
        <v>242</v>
      </c>
      <c r="L37" s="13" t="s">
        <v>399</v>
      </c>
      <c r="M37" s="30" t="s">
        <v>243</v>
      </c>
      <c r="N37" s="104">
        <v>1481.5378965124282</v>
      </c>
      <c r="O37" s="103">
        <v>1405</v>
      </c>
      <c r="P37" s="105">
        <v>993.4317185438864</v>
      </c>
      <c r="Q37" s="49">
        <f t="shared" si="0"/>
        <v>0.7070688388212715</v>
      </c>
      <c r="R37" s="15"/>
      <c r="S37" s="15"/>
      <c r="T37" s="15"/>
      <c r="U37" s="15" t="s">
        <v>301</v>
      </c>
      <c r="V37" s="15" t="s">
        <v>267</v>
      </c>
      <c r="W37" s="42" t="s">
        <v>45</v>
      </c>
      <c r="X37" s="42" t="s">
        <v>45</v>
      </c>
      <c r="Y37" s="51" t="s">
        <v>459</v>
      </c>
    </row>
    <row r="38" spans="1:25" ht="78.75" customHeight="1">
      <c r="A38" s="30">
        <v>32</v>
      </c>
      <c r="B38" s="13" t="s">
        <v>44</v>
      </c>
      <c r="C38" s="13" t="s">
        <v>47</v>
      </c>
      <c r="D38" s="13" t="s">
        <v>48</v>
      </c>
      <c r="E38" s="13" t="s">
        <v>27</v>
      </c>
      <c r="F38" s="15" t="s">
        <v>156</v>
      </c>
      <c r="G38" s="30">
        <v>1</v>
      </c>
      <c r="H38" s="31">
        <v>170.4427</v>
      </c>
      <c r="I38" s="31">
        <v>170.4427</v>
      </c>
      <c r="J38" s="13" t="s">
        <v>225</v>
      </c>
      <c r="K38" s="13"/>
      <c r="L38" s="13" t="s">
        <v>400</v>
      </c>
      <c r="M38" s="30" t="s">
        <v>243</v>
      </c>
      <c r="N38" s="104">
        <v>380.4735410657678</v>
      </c>
      <c r="O38" s="103">
        <v>372.3145701806772</v>
      </c>
      <c r="P38" s="105">
        <v>0</v>
      </c>
      <c r="Q38" s="59">
        <f t="shared" si="0"/>
        <v>0</v>
      </c>
      <c r="R38" s="15"/>
      <c r="S38" s="15"/>
      <c r="T38" s="15"/>
      <c r="U38" s="15" t="s">
        <v>294</v>
      </c>
      <c r="V38" s="15" t="s">
        <v>268</v>
      </c>
      <c r="W38" s="43" t="s">
        <v>243</v>
      </c>
      <c r="X38" s="42" t="s">
        <v>45</v>
      </c>
      <c r="Y38" s="51" t="s">
        <v>459</v>
      </c>
    </row>
    <row r="39" spans="1:25" ht="78.75" customHeight="1">
      <c r="A39" s="30">
        <v>33</v>
      </c>
      <c r="B39" s="13" t="s">
        <v>112</v>
      </c>
      <c r="C39" s="13" t="s">
        <v>49</v>
      </c>
      <c r="D39" s="13" t="s">
        <v>50</v>
      </c>
      <c r="E39" s="13" t="s">
        <v>27</v>
      </c>
      <c r="F39" s="15" t="s">
        <v>157</v>
      </c>
      <c r="G39" s="30">
        <v>1</v>
      </c>
      <c r="H39" s="31">
        <v>41.87045</v>
      </c>
      <c r="I39" s="31">
        <v>41.87045</v>
      </c>
      <c r="J39" s="13" t="s">
        <v>225</v>
      </c>
      <c r="K39" s="17" t="s">
        <v>242</v>
      </c>
      <c r="L39" s="14" t="s">
        <v>242</v>
      </c>
      <c r="M39" s="30" t="s">
        <v>243</v>
      </c>
      <c r="N39" s="104">
        <v>91.24251752957156</v>
      </c>
      <c r="O39" s="103">
        <v>83.22468284739847</v>
      </c>
      <c r="P39" s="105">
        <v>0.36133307965499745</v>
      </c>
      <c r="Q39" s="58">
        <f t="shared" si="0"/>
        <v>0.004341657634400855</v>
      </c>
      <c r="R39" s="15"/>
      <c r="S39" s="15"/>
      <c r="T39" s="15"/>
      <c r="U39" s="15" t="s">
        <v>291</v>
      </c>
      <c r="V39" s="15" t="s">
        <v>46</v>
      </c>
      <c r="W39" s="43" t="s">
        <v>243</v>
      </c>
      <c r="X39" s="42" t="s">
        <v>45</v>
      </c>
      <c r="Y39" s="51" t="s">
        <v>459</v>
      </c>
    </row>
    <row r="40" spans="1:25" ht="78.75" customHeight="1">
      <c r="A40" s="30">
        <v>34</v>
      </c>
      <c r="B40" s="13" t="s">
        <v>44</v>
      </c>
      <c r="C40" s="13" t="s">
        <v>162</v>
      </c>
      <c r="D40" s="13" t="s">
        <v>161</v>
      </c>
      <c r="E40" s="13" t="s">
        <v>30</v>
      </c>
      <c r="F40" s="15" t="s">
        <v>155</v>
      </c>
      <c r="G40" s="30">
        <v>2</v>
      </c>
      <c r="H40" s="31">
        <v>1088.53</v>
      </c>
      <c r="I40" s="32">
        <v>0</v>
      </c>
      <c r="J40" s="13" t="s">
        <v>225</v>
      </c>
      <c r="K40" s="17" t="s">
        <v>242</v>
      </c>
      <c r="L40" s="14" t="s">
        <v>242</v>
      </c>
      <c r="M40" s="30" t="s">
        <v>243</v>
      </c>
      <c r="N40" s="104">
        <v>400.02569002047613</v>
      </c>
      <c r="O40" s="103">
        <v>400.0245351243964</v>
      </c>
      <c r="P40" s="105">
        <v>377.3819561770674</v>
      </c>
      <c r="Q40" s="49">
        <f t="shared" si="0"/>
        <v>0.9433970245342882</v>
      </c>
      <c r="R40" s="15"/>
      <c r="S40" s="15"/>
      <c r="T40" s="15"/>
      <c r="U40" s="15" t="s">
        <v>46</v>
      </c>
      <c r="V40" s="15" t="s">
        <v>46</v>
      </c>
      <c r="W40" s="42" t="s">
        <v>45</v>
      </c>
      <c r="X40" s="43" t="s">
        <v>243</v>
      </c>
      <c r="Y40" s="51" t="s">
        <v>459</v>
      </c>
    </row>
    <row r="41" spans="1:25" ht="171" customHeight="1">
      <c r="A41" s="30">
        <v>35</v>
      </c>
      <c r="B41" s="13" t="s">
        <v>166</v>
      </c>
      <c r="C41" s="13" t="s">
        <v>160</v>
      </c>
      <c r="D41" s="13" t="s">
        <v>159</v>
      </c>
      <c r="E41" s="13" t="s">
        <v>211</v>
      </c>
      <c r="F41" s="15" t="s">
        <v>165</v>
      </c>
      <c r="G41" s="33" t="s">
        <v>361</v>
      </c>
      <c r="H41" s="34">
        <v>3072.482977</v>
      </c>
      <c r="I41" s="35">
        <v>1674.5900718</v>
      </c>
      <c r="J41" s="13" t="s">
        <v>226</v>
      </c>
      <c r="K41" s="17" t="s">
        <v>242</v>
      </c>
      <c r="L41" s="13" t="s">
        <v>402</v>
      </c>
      <c r="M41" s="30" t="s">
        <v>243</v>
      </c>
      <c r="N41" s="104">
        <v>1696.0969780693863</v>
      </c>
      <c r="O41" s="103">
        <v>1675.853081721315</v>
      </c>
      <c r="P41" s="105">
        <v>129.96158675799086</v>
      </c>
      <c r="Q41" s="49">
        <f t="shared" si="0"/>
        <v>0.07754951085837651</v>
      </c>
      <c r="R41" s="15"/>
      <c r="S41" s="15"/>
      <c r="T41" s="15"/>
      <c r="U41" s="15" t="s">
        <v>288</v>
      </c>
      <c r="V41" s="15" t="s">
        <v>269</v>
      </c>
      <c r="W41" s="43" t="s">
        <v>243</v>
      </c>
      <c r="X41" s="42" t="s">
        <v>45</v>
      </c>
      <c r="Y41" s="51" t="s">
        <v>459</v>
      </c>
    </row>
    <row r="42" spans="1:25" ht="78.75" customHeight="1">
      <c r="A42" s="30">
        <v>36</v>
      </c>
      <c r="B42" s="13" t="s">
        <v>168</v>
      </c>
      <c r="C42" s="13" t="s">
        <v>164</v>
      </c>
      <c r="D42" s="13" t="s">
        <v>163</v>
      </c>
      <c r="E42" s="36" t="s">
        <v>27</v>
      </c>
      <c r="F42" s="15" t="s">
        <v>167</v>
      </c>
      <c r="G42" s="33" t="s">
        <v>361</v>
      </c>
      <c r="H42" s="34">
        <v>1743.190363</v>
      </c>
      <c r="I42" s="35">
        <v>702.999870943</v>
      </c>
      <c r="J42" s="13" t="s">
        <v>227</v>
      </c>
      <c r="K42" s="17" t="s">
        <v>242</v>
      </c>
      <c r="L42" s="13" t="s">
        <v>401</v>
      </c>
      <c r="M42" s="30" t="s">
        <v>243</v>
      </c>
      <c r="N42" s="104">
        <v>880.5419637273367</v>
      </c>
      <c r="O42" s="103">
        <v>871</v>
      </c>
      <c r="P42" s="105">
        <v>17.92056697108067</v>
      </c>
      <c r="Q42" s="49">
        <f t="shared" si="0"/>
        <v>0.020574703755546122</v>
      </c>
      <c r="R42" s="15"/>
      <c r="S42" s="15"/>
      <c r="T42" s="15"/>
      <c r="U42" s="15" t="s">
        <v>287</v>
      </c>
      <c r="V42" s="15" t="s">
        <v>270</v>
      </c>
      <c r="W42" s="43" t="s">
        <v>243</v>
      </c>
      <c r="X42" s="42" t="s">
        <v>45</v>
      </c>
      <c r="Y42" s="51" t="s">
        <v>459</v>
      </c>
    </row>
    <row r="43" spans="1:25" ht="269.25" customHeight="1">
      <c r="A43" s="30">
        <v>37</v>
      </c>
      <c r="B43" s="13" t="s">
        <v>200</v>
      </c>
      <c r="C43" s="13" t="s">
        <v>172</v>
      </c>
      <c r="D43" s="13" t="s">
        <v>171</v>
      </c>
      <c r="E43" s="13" t="s">
        <v>30</v>
      </c>
      <c r="F43" s="15" t="s">
        <v>174</v>
      </c>
      <c r="G43" s="33" t="s">
        <v>362</v>
      </c>
      <c r="H43" s="34">
        <v>6573.869379</v>
      </c>
      <c r="I43" s="32">
        <v>2025.032471</v>
      </c>
      <c r="J43" s="13" t="s">
        <v>229</v>
      </c>
      <c r="K43" s="20" t="s">
        <v>367</v>
      </c>
      <c r="L43" s="13" t="s">
        <v>403</v>
      </c>
      <c r="M43" s="30" t="s">
        <v>243</v>
      </c>
      <c r="N43" s="104">
        <v>4204</v>
      </c>
      <c r="O43" s="103">
        <v>4131.2</v>
      </c>
      <c r="P43" s="105">
        <v>362.13247019279555</v>
      </c>
      <c r="Q43" s="49">
        <f t="shared" si="0"/>
        <v>0.08765793720778359</v>
      </c>
      <c r="R43" s="15"/>
      <c r="S43" s="15"/>
      <c r="T43" s="15"/>
      <c r="U43" s="15" t="s">
        <v>285</v>
      </c>
      <c r="V43" s="15" t="s">
        <v>271</v>
      </c>
      <c r="W43" s="43" t="s">
        <v>243</v>
      </c>
      <c r="X43" s="42" t="s">
        <v>45</v>
      </c>
      <c r="Y43" s="51" t="s">
        <v>459</v>
      </c>
    </row>
    <row r="44" spans="1:25" ht="152.25" customHeight="1">
      <c r="A44" s="30">
        <v>38</v>
      </c>
      <c r="B44" s="13" t="s">
        <v>117</v>
      </c>
      <c r="C44" s="13" t="s">
        <v>170</v>
      </c>
      <c r="D44" s="13" t="s">
        <v>467</v>
      </c>
      <c r="E44" s="13" t="s">
        <v>27</v>
      </c>
      <c r="F44" s="15" t="s">
        <v>173</v>
      </c>
      <c r="G44" s="33" t="s">
        <v>361</v>
      </c>
      <c r="H44" s="34">
        <v>3247.728006</v>
      </c>
      <c r="I44" s="35">
        <v>3224.798972</v>
      </c>
      <c r="J44" s="13" t="s">
        <v>228</v>
      </c>
      <c r="K44" s="17" t="s">
        <v>242</v>
      </c>
      <c r="L44" s="13" t="s">
        <v>404</v>
      </c>
      <c r="M44" s="30" t="s">
        <v>243</v>
      </c>
      <c r="N44" s="104">
        <v>4807</v>
      </c>
      <c r="O44" s="103">
        <v>4803.411558646932</v>
      </c>
      <c r="P44" s="105">
        <v>36.59265601217656</v>
      </c>
      <c r="Q44" s="49">
        <f t="shared" si="0"/>
        <v>0.007618055535196387</v>
      </c>
      <c r="R44" s="15"/>
      <c r="S44" s="15"/>
      <c r="T44" s="15"/>
      <c r="U44" s="15" t="s">
        <v>286</v>
      </c>
      <c r="V44" s="15" t="s">
        <v>272</v>
      </c>
      <c r="W44" s="43" t="s">
        <v>243</v>
      </c>
      <c r="X44" s="42" t="s">
        <v>243</v>
      </c>
      <c r="Y44" s="51" t="s">
        <v>459</v>
      </c>
    </row>
    <row r="45" spans="1:25" ht="96" customHeight="1">
      <c r="A45" s="30">
        <v>39</v>
      </c>
      <c r="B45" s="13" t="s">
        <v>201</v>
      </c>
      <c r="C45" s="13" t="s">
        <v>182</v>
      </c>
      <c r="D45" s="13" t="s">
        <v>181</v>
      </c>
      <c r="E45" s="13" t="s">
        <v>30</v>
      </c>
      <c r="F45" s="15" t="s">
        <v>185</v>
      </c>
      <c r="G45" s="33" t="s">
        <v>362</v>
      </c>
      <c r="H45" s="34">
        <v>2008</v>
      </c>
      <c r="I45" s="35">
        <v>364.1897923</v>
      </c>
      <c r="J45" s="13" t="s">
        <v>230</v>
      </c>
      <c r="K45" s="17" t="s">
        <v>242</v>
      </c>
      <c r="L45" s="13" t="s">
        <v>407</v>
      </c>
      <c r="M45" s="30" t="s">
        <v>243</v>
      </c>
      <c r="N45" s="104">
        <v>940.0804539553824</v>
      </c>
      <c r="O45" s="103">
        <v>904.6422449836243</v>
      </c>
      <c r="P45" s="106">
        <v>48</v>
      </c>
      <c r="Q45" s="49">
        <f t="shared" si="0"/>
        <v>0.053059649011713894</v>
      </c>
      <c r="R45" s="15"/>
      <c r="S45" s="15"/>
      <c r="T45" s="15"/>
      <c r="U45" s="15" t="s">
        <v>302</v>
      </c>
      <c r="V45" s="15" t="s">
        <v>275</v>
      </c>
      <c r="W45" s="43" t="s">
        <v>243</v>
      </c>
      <c r="X45" s="42" t="s">
        <v>45</v>
      </c>
      <c r="Y45" s="51" t="s">
        <v>459</v>
      </c>
    </row>
    <row r="46" spans="1:25" ht="78.75" customHeight="1">
      <c r="A46" s="30">
        <v>40</v>
      </c>
      <c r="B46" s="13" t="s">
        <v>198</v>
      </c>
      <c r="C46" s="13" t="s">
        <v>176</v>
      </c>
      <c r="D46" s="13" t="s">
        <v>175</v>
      </c>
      <c r="E46" s="13" t="s">
        <v>27</v>
      </c>
      <c r="F46" s="15" t="s">
        <v>186</v>
      </c>
      <c r="G46" s="33" t="s">
        <v>362</v>
      </c>
      <c r="H46" s="34">
        <v>1486</v>
      </c>
      <c r="I46" s="35">
        <v>1296.36452142</v>
      </c>
      <c r="J46" s="13" t="s">
        <v>231</v>
      </c>
      <c r="K46" s="13"/>
      <c r="L46" s="13"/>
      <c r="M46" s="30" t="s">
        <v>243</v>
      </c>
      <c r="N46" s="104">
        <v>5027</v>
      </c>
      <c r="O46" s="103">
        <v>4823</v>
      </c>
      <c r="P46" s="106">
        <v>6</v>
      </c>
      <c r="Q46" s="58">
        <f t="shared" si="0"/>
        <v>0.0012440389798880364</v>
      </c>
      <c r="R46" s="15"/>
      <c r="S46" s="15"/>
      <c r="T46" s="15"/>
      <c r="U46" s="15" t="s">
        <v>303</v>
      </c>
      <c r="V46" s="15" t="s">
        <v>276</v>
      </c>
      <c r="W46" s="43" t="s">
        <v>243</v>
      </c>
      <c r="X46" s="43" t="s">
        <v>243</v>
      </c>
      <c r="Y46" s="43" t="s">
        <v>243</v>
      </c>
    </row>
    <row r="47" spans="1:25" ht="90" customHeight="1">
      <c r="A47" s="30">
        <v>41</v>
      </c>
      <c r="B47" s="13" t="s">
        <v>202</v>
      </c>
      <c r="C47" s="13" t="s">
        <v>178</v>
      </c>
      <c r="D47" s="13" t="s">
        <v>177</v>
      </c>
      <c r="E47" s="13" t="s">
        <v>27</v>
      </c>
      <c r="F47" s="15" t="s">
        <v>183</v>
      </c>
      <c r="G47" s="33" t="s">
        <v>484</v>
      </c>
      <c r="H47" s="34">
        <v>2108</v>
      </c>
      <c r="I47" s="35">
        <v>2103.60146515</v>
      </c>
      <c r="J47" s="13" t="s">
        <v>29</v>
      </c>
      <c r="K47" s="13" t="s">
        <v>405</v>
      </c>
      <c r="L47" s="13" t="s">
        <v>406</v>
      </c>
      <c r="M47" s="30" t="s">
        <v>243</v>
      </c>
      <c r="N47" s="104">
        <v>815.9288200188984</v>
      </c>
      <c r="O47" s="103">
        <v>691.6694726429688</v>
      </c>
      <c r="P47" s="106">
        <v>62</v>
      </c>
      <c r="Q47" s="49">
        <f t="shared" si="0"/>
        <v>0.08963819056967927</v>
      </c>
      <c r="R47" s="15"/>
      <c r="S47" s="15"/>
      <c r="T47" s="15"/>
      <c r="U47" s="15" t="s">
        <v>288</v>
      </c>
      <c r="V47" s="15" t="s">
        <v>273</v>
      </c>
      <c r="W47" s="43" t="s">
        <v>243</v>
      </c>
      <c r="X47" s="43" t="s">
        <v>243</v>
      </c>
      <c r="Y47" s="43" t="s">
        <v>243</v>
      </c>
    </row>
    <row r="48" spans="1:25" ht="78.75" customHeight="1">
      <c r="A48" s="30">
        <v>42</v>
      </c>
      <c r="B48" s="13" t="s">
        <v>44</v>
      </c>
      <c r="C48" s="13" t="s">
        <v>180</v>
      </c>
      <c r="D48" s="13" t="s">
        <v>179</v>
      </c>
      <c r="E48" s="13" t="s">
        <v>27</v>
      </c>
      <c r="F48" s="15" t="s">
        <v>184</v>
      </c>
      <c r="G48" s="33">
        <v>1.3</v>
      </c>
      <c r="H48" s="34">
        <v>49</v>
      </c>
      <c r="I48" s="37">
        <v>49</v>
      </c>
      <c r="J48" s="13" t="s">
        <v>29</v>
      </c>
      <c r="K48" s="13"/>
      <c r="L48" s="13"/>
      <c r="M48" s="30" t="s">
        <v>243</v>
      </c>
      <c r="N48" s="104">
        <v>200</v>
      </c>
      <c r="O48" s="103">
        <v>192.25178162603302</v>
      </c>
      <c r="P48" s="106">
        <v>8</v>
      </c>
      <c r="Q48" s="49">
        <f t="shared" si="0"/>
        <v>0.04161209811600888</v>
      </c>
      <c r="R48" s="15"/>
      <c r="S48" s="15"/>
      <c r="T48" s="15"/>
      <c r="U48" s="15" t="s">
        <v>295</v>
      </c>
      <c r="V48" s="15" t="s">
        <v>274</v>
      </c>
      <c r="W48" s="43" t="s">
        <v>243</v>
      </c>
      <c r="X48" s="43" t="s">
        <v>243</v>
      </c>
      <c r="Y48" s="43" t="s">
        <v>243</v>
      </c>
    </row>
    <row r="49" spans="1:25" ht="78.75" customHeight="1">
      <c r="A49" s="30">
        <v>43</v>
      </c>
      <c r="B49" s="38" t="s">
        <v>438</v>
      </c>
      <c r="C49" s="13" t="s">
        <v>311</v>
      </c>
      <c r="D49" s="13" t="s">
        <v>187</v>
      </c>
      <c r="E49" s="36" t="s">
        <v>27</v>
      </c>
      <c r="F49" s="15" t="s">
        <v>312</v>
      </c>
      <c r="G49" s="39" t="s">
        <v>361</v>
      </c>
      <c r="H49" s="34">
        <v>1385.16448960938</v>
      </c>
      <c r="I49" s="35">
        <v>1377.7549485</v>
      </c>
      <c r="J49" s="23" t="s">
        <v>231</v>
      </c>
      <c r="K49" s="13" t="s">
        <v>369</v>
      </c>
      <c r="L49" s="23" t="s">
        <v>408</v>
      </c>
      <c r="M49" s="30" t="s">
        <v>243</v>
      </c>
      <c r="N49" s="104">
        <v>2578</v>
      </c>
      <c r="O49" s="103">
        <v>2445</v>
      </c>
      <c r="P49" s="106">
        <v>34</v>
      </c>
      <c r="Q49" s="49">
        <f t="shared" si="0"/>
        <v>0.013905930470347648</v>
      </c>
      <c r="R49" s="15"/>
      <c r="S49" s="15"/>
      <c r="T49" s="15"/>
      <c r="U49" s="15" t="s">
        <v>441</v>
      </c>
      <c r="V49" s="15" t="s">
        <v>440</v>
      </c>
      <c r="W49" s="43" t="s">
        <v>243</v>
      </c>
      <c r="X49" s="43" t="s">
        <v>243</v>
      </c>
      <c r="Y49" s="43" t="s">
        <v>243</v>
      </c>
    </row>
    <row r="50" spans="1:25" ht="96" customHeight="1">
      <c r="A50" s="30">
        <v>44</v>
      </c>
      <c r="B50" s="13" t="s">
        <v>206</v>
      </c>
      <c r="C50" s="13" t="s">
        <v>356</v>
      </c>
      <c r="D50" s="13" t="s">
        <v>466</v>
      </c>
      <c r="E50" s="13" t="s">
        <v>27</v>
      </c>
      <c r="F50" s="15" t="s">
        <v>207</v>
      </c>
      <c r="G50" s="33" t="s">
        <v>362</v>
      </c>
      <c r="H50" s="34">
        <v>6626.04673496564</v>
      </c>
      <c r="I50" s="35">
        <v>3736.09748445</v>
      </c>
      <c r="J50" s="13" t="s">
        <v>233</v>
      </c>
      <c r="K50" s="13" t="s">
        <v>367</v>
      </c>
      <c r="L50" s="13" t="s">
        <v>408</v>
      </c>
      <c r="M50" s="30" t="s">
        <v>243</v>
      </c>
      <c r="N50" s="104">
        <v>11222.661912391068</v>
      </c>
      <c r="O50" s="103">
        <v>11136</v>
      </c>
      <c r="P50" s="106">
        <v>1061</v>
      </c>
      <c r="Q50" s="49">
        <f t="shared" si="0"/>
        <v>0.09527658045977011</v>
      </c>
      <c r="R50" s="15"/>
      <c r="S50" s="15"/>
      <c r="T50" s="15"/>
      <c r="U50" s="15" t="s">
        <v>305</v>
      </c>
      <c r="V50" s="15" t="s">
        <v>280</v>
      </c>
      <c r="W50" s="43" t="s">
        <v>243</v>
      </c>
      <c r="X50" s="43" t="s">
        <v>243</v>
      </c>
      <c r="Y50" s="43" t="s">
        <v>243</v>
      </c>
    </row>
    <row r="51" spans="1:25" ht="129" customHeight="1">
      <c r="A51" s="30">
        <v>45</v>
      </c>
      <c r="B51" s="13" t="s">
        <v>439</v>
      </c>
      <c r="C51" s="13" t="s">
        <v>357</v>
      </c>
      <c r="D51" s="13" t="s">
        <v>465</v>
      </c>
      <c r="E51" s="36" t="s">
        <v>27</v>
      </c>
      <c r="F51" s="15" t="s">
        <v>309</v>
      </c>
      <c r="G51" s="33" t="s">
        <v>362</v>
      </c>
      <c r="H51" s="34">
        <v>4928.09922806506</v>
      </c>
      <c r="I51" s="35">
        <v>3432.14694179</v>
      </c>
      <c r="J51" s="36" t="s">
        <v>29</v>
      </c>
      <c r="K51" s="24" t="s">
        <v>369</v>
      </c>
      <c r="L51" s="23" t="s">
        <v>408</v>
      </c>
      <c r="M51" s="30" t="s">
        <v>243</v>
      </c>
      <c r="N51" s="104">
        <v>3730.4606913000425</v>
      </c>
      <c r="O51" s="103">
        <v>3627</v>
      </c>
      <c r="P51" s="106">
        <v>131</v>
      </c>
      <c r="Q51" s="49">
        <f t="shared" si="0"/>
        <v>0.036118003859939345</v>
      </c>
      <c r="R51" s="15"/>
      <c r="S51" s="15"/>
      <c r="T51" s="15"/>
      <c r="U51" s="15" t="s">
        <v>307</v>
      </c>
      <c r="V51" s="15" t="s">
        <v>284</v>
      </c>
      <c r="W51" s="43" t="s">
        <v>243</v>
      </c>
      <c r="X51" s="43" t="s">
        <v>243</v>
      </c>
      <c r="Y51" s="43" t="s">
        <v>243</v>
      </c>
    </row>
    <row r="52" spans="1:25" ht="78.75" customHeight="1">
      <c r="A52" s="30">
        <v>46</v>
      </c>
      <c r="B52" s="13" t="s">
        <v>113</v>
      </c>
      <c r="C52" s="13" t="s">
        <v>195</v>
      </c>
      <c r="D52" s="13" t="s">
        <v>194</v>
      </c>
      <c r="E52" s="13" t="s">
        <v>27</v>
      </c>
      <c r="F52" s="15" t="s">
        <v>203</v>
      </c>
      <c r="G52" s="33" t="s">
        <v>361</v>
      </c>
      <c r="H52" s="34">
        <v>71.7791052128826</v>
      </c>
      <c r="I52" s="35">
        <v>71.6568108857</v>
      </c>
      <c r="J52" s="13" t="s">
        <v>231</v>
      </c>
      <c r="K52" s="13"/>
      <c r="L52" s="13"/>
      <c r="M52" s="30" t="s">
        <v>243</v>
      </c>
      <c r="N52" s="104">
        <v>205.97098541172926</v>
      </c>
      <c r="O52" s="103">
        <v>202.7768061604848</v>
      </c>
      <c r="P52" s="106">
        <v>18</v>
      </c>
      <c r="Q52" s="49">
        <f t="shared" si="0"/>
        <v>0.08876754862069461</v>
      </c>
      <c r="R52" s="15"/>
      <c r="S52" s="15"/>
      <c r="T52" s="15"/>
      <c r="U52" s="15" t="s">
        <v>286</v>
      </c>
      <c r="V52" s="15" t="s">
        <v>278</v>
      </c>
      <c r="W52" s="43" t="s">
        <v>243</v>
      </c>
      <c r="X52" s="43" t="s">
        <v>243</v>
      </c>
      <c r="Y52" s="43" t="s">
        <v>243</v>
      </c>
    </row>
    <row r="53" spans="1:25" ht="105" customHeight="1">
      <c r="A53" s="30">
        <v>47</v>
      </c>
      <c r="B53" s="13" t="s">
        <v>197</v>
      </c>
      <c r="C53" s="13" t="s">
        <v>435</v>
      </c>
      <c r="D53" s="13" t="s">
        <v>191</v>
      </c>
      <c r="E53" s="13" t="s">
        <v>27</v>
      </c>
      <c r="F53" s="15" t="s">
        <v>196</v>
      </c>
      <c r="G53" s="33" t="s">
        <v>361</v>
      </c>
      <c r="H53" s="34">
        <v>3368.70459387114</v>
      </c>
      <c r="I53" s="35">
        <v>3328.03442111</v>
      </c>
      <c r="J53" s="13" t="s">
        <v>29</v>
      </c>
      <c r="K53" s="25" t="s">
        <v>369</v>
      </c>
      <c r="L53" s="13"/>
      <c r="M53" s="30" t="s">
        <v>243</v>
      </c>
      <c r="N53" s="104">
        <v>5798</v>
      </c>
      <c r="O53" s="103">
        <v>5661.2</v>
      </c>
      <c r="P53" s="106">
        <v>37</v>
      </c>
      <c r="Q53" s="49">
        <f t="shared" si="0"/>
        <v>0.006535716809157069</v>
      </c>
      <c r="R53" s="15"/>
      <c r="S53" s="15"/>
      <c r="T53" s="15"/>
      <c r="U53" s="15" t="s">
        <v>287</v>
      </c>
      <c r="V53" s="15" t="s">
        <v>277</v>
      </c>
      <c r="W53" s="43" t="s">
        <v>243</v>
      </c>
      <c r="X53" s="43" t="s">
        <v>243</v>
      </c>
      <c r="Y53" s="43" t="s">
        <v>243</v>
      </c>
    </row>
    <row r="54" spans="1:25" ht="72.75" customHeight="1">
      <c r="A54" s="30">
        <v>48</v>
      </c>
      <c r="B54" s="40" t="s">
        <v>437</v>
      </c>
      <c r="C54" s="13" t="s">
        <v>281</v>
      </c>
      <c r="D54" s="41" t="s">
        <v>193</v>
      </c>
      <c r="E54" s="13" t="s">
        <v>30</v>
      </c>
      <c r="F54" s="15" t="s">
        <v>310</v>
      </c>
      <c r="G54" s="33" t="s">
        <v>361</v>
      </c>
      <c r="H54" s="34">
        <v>9406.81699650175</v>
      </c>
      <c r="I54" s="35">
        <v>9229.68994357</v>
      </c>
      <c r="J54" s="13" t="s">
        <v>313</v>
      </c>
      <c r="K54" s="13" t="s">
        <v>396</v>
      </c>
      <c r="L54" s="13"/>
      <c r="M54" s="30" t="s">
        <v>243</v>
      </c>
      <c r="N54" s="104">
        <v>10246</v>
      </c>
      <c r="O54" s="103">
        <v>9495</v>
      </c>
      <c r="P54" s="106">
        <v>78</v>
      </c>
      <c r="Q54" s="49">
        <f t="shared" si="0"/>
        <v>0.008214849921011059</v>
      </c>
      <c r="R54" s="15"/>
      <c r="S54" s="15"/>
      <c r="T54" s="15"/>
      <c r="U54" s="15" t="s">
        <v>306</v>
      </c>
      <c r="V54" s="15" t="s">
        <v>282</v>
      </c>
      <c r="W54" s="43" t="s">
        <v>243</v>
      </c>
      <c r="X54" s="43" t="s">
        <v>243</v>
      </c>
      <c r="Y54" s="43" t="s">
        <v>243</v>
      </c>
    </row>
    <row r="55" spans="1:25" ht="78.75" customHeight="1">
      <c r="A55" s="30">
        <v>49</v>
      </c>
      <c r="B55" s="13" t="s">
        <v>205</v>
      </c>
      <c r="C55" s="13" t="s">
        <v>189</v>
      </c>
      <c r="D55" s="13" t="s">
        <v>188</v>
      </c>
      <c r="E55" s="13" t="s">
        <v>27</v>
      </c>
      <c r="F55" s="15" t="s">
        <v>204</v>
      </c>
      <c r="G55" s="33" t="s">
        <v>362</v>
      </c>
      <c r="H55" s="34">
        <v>1833.69989022954</v>
      </c>
      <c r="I55" s="35">
        <v>1836</v>
      </c>
      <c r="J55" s="13" t="s">
        <v>232</v>
      </c>
      <c r="K55" s="13" t="s">
        <v>409</v>
      </c>
      <c r="L55" s="13" t="s">
        <v>410</v>
      </c>
      <c r="M55" s="30" t="s">
        <v>243</v>
      </c>
      <c r="N55" s="104">
        <v>4912</v>
      </c>
      <c r="O55" s="103">
        <v>4752</v>
      </c>
      <c r="P55" s="106">
        <v>40</v>
      </c>
      <c r="Q55" s="49">
        <f t="shared" si="0"/>
        <v>0.008417508417508417</v>
      </c>
      <c r="R55" s="15"/>
      <c r="S55" s="15"/>
      <c r="T55" s="15"/>
      <c r="U55" s="15" t="s">
        <v>304</v>
      </c>
      <c r="V55" s="15" t="s">
        <v>279</v>
      </c>
      <c r="W55" s="43" t="s">
        <v>243</v>
      </c>
      <c r="X55" s="43" t="s">
        <v>243</v>
      </c>
      <c r="Y55" s="43" t="s">
        <v>243</v>
      </c>
    </row>
    <row r="56" spans="1:25" ht="78.75" customHeight="1">
      <c r="A56" s="30">
        <v>50</v>
      </c>
      <c r="B56" s="13" t="s">
        <v>206</v>
      </c>
      <c r="C56" s="13" t="s">
        <v>209</v>
      </c>
      <c r="D56" s="13" t="s">
        <v>208</v>
      </c>
      <c r="E56" s="13" t="s">
        <v>30</v>
      </c>
      <c r="F56" s="15" t="s">
        <v>210</v>
      </c>
      <c r="G56" s="33" t="s">
        <v>485</v>
      </c>
      <c r="H56" s="34">
        <v>13104.4993383987</v>
      </c>
      <c r="I56" s="35">
        <v>644.725609046</v>
      </c>
      <c r="J56" s="13" t="s">
        <v>229</v>
      </c>
      <c r="K56" s="13"/>
      <c r="L56" s="13"/>
      <c r="M56" s="30" t="s">
        <v>243</v>
      </c>
      <c r="N56" s="104">
        <v>4293.676787908915</v>
      </c>
      <c r="O56" s="103">
        <v>4242</v>
      </c>
      <c r="P56" s="106">
        <v>648</v>
      </c>
      <c r="Q56" s="49">
        <f t="shared" si="0"/>
        <v>0.15275813295615276</v>
      </c>
      <c r="R56" s="15"/>
      <c r="S56" s="15"/>
      <c r="T56" s="15"/>
      <c r="U56" s="15" t="s">
        <v>289</v>
      </c>
      <c r="V56" s="15" t="s">
        <v>453</v>
      </c>
      <c r="W56" s="43" t="s">
        <v>243</v>
      </c>
      <c r="X56" s="43" t="s">
        <v>243</v>
      </c>
      <c r="Y56" s="43" t="s">
        <v>243</v>
      </c>
    </row>
    <row r="57" spans="14:16" ht="78.75" customHeight="1">
      <c r="N57" s="60"/>
      <c r="O57" s="60"/>
      <c r="P57" s="60"/>
    </row>
  </sheetData>
  <sheetProtection/>
  <mergeCells count="27">
    <mergeCell ref="G2:G5"/>
    <mergeCell ref="H2:H4"/>
    <mergeCell ref="I2:I4"/>
    <mergeCell ref="J2:J5"/>
    <mergeCell ref="M2:M5"/>
    <mergeCell ref="K2:K5"/>
    <mergeCell ref="L2:L5"/>
    <mergeCell ref="W2:W5"/>
    <mergeCell ref="X2:X5"/>
    <mergeCell ref="Y2:Y5"/>
    <mergeCell ref="A2:A5"/>
    <mergeCell ref="B2:B5"/>
    <mergeCell ref="C2:C5"/>
    <mergeCell ref="D2:D5"/>
    <mergeCell ref="E2:E5"/>
    <mergeCell ref="U4:U5"/>
    <mergeCell ref="F2:F5"/>
    <mergeCell ref="V4:V5"/>
    <mergeCell ref="N2:T2"/>
    <mergeCell ref="U2:V2"/>
    <mergeCell ref="N3:N4"/>
    <mergeCell ref="O3:O4"/>
    <mergeCell ref="P3:P4"/>
    <mergeCell ref="Q3:Q4"/>
    <mergeCell ref="R3:R4"/>
    <mergeCell ref="S3:T3"/>
    <mergeCell ref="U3:V3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0" zoomScaleNormal="80" zoomScalePageLayoutView="0" workbookViewId="0" topLeftCell="A1">
      <selection activeCell="K5" sqref="K5"/>
    </sheetView>
  </sheetViews>
  <sheetFormatPr defaultColWidth="8.8515625" defaultRowHeight="15"/>
  <cols>
    <col min="1" max="1" width="5.7109375" style="66" customWidth="1"/>
    <col min="2" max="2" width="20.28125" style="66" customWidth="1"/>
    <col min="3" max="3" width="18.00390625" style="66" bestFit="1" customWidth="1"/>
    <col min="4" max="4" width="11.57421875" style="99" customWidth="1"/>
    <col min="5" max="5" width="18.57421875" style="66" hidden="1" customWidth="1"/>
    <col min="6" max="6" width="21.57421875" style="65" customWidth="1"/>
    <col min="7" max="7" width="21.8515625" style="100" customWidth="1"/>
    <col min="8" max="8" width="8.421875" style="101" customWidth="1"/>
    <col min="9" max="9" width="10.00390625" style="101" customWidth="1"/>
    <col min="10" max="10" width="9.8515625" style="64" customWidth="1"/>
    <col min="11" max="11" width="32.28125" style="65" customWidth="1"/>
    <col min="12" max="12" width="16.140625" style="66" customWidth="1"/>
    <col min="13" max="13" width="11.8515625" style="66" customWidth="1"/>
    <col min="14" max="14" width="14.8515625" style="66" customWidth="1"/>
    <col min="15" max="15" width="9.57421875" style="102" customWidth="1"/>
    <col min="16" max="16" width="9.140625" style="102" customWidth="1"/>
    <col min="17" max="17" width="14.7109375" style="66" customWidth="1"/>
    <col min="18" max="18" width="13.7109375" style="66" customWidth="1"/>
    <col min="19" max="16384" width="8.8515625" style="66" customWidth="1"/>
  </cols>
  <sheetData>
    <row r="1" spans="1:17" ht="18" customHeight="1">
      <c r="A1" s="61" t="s">
        <v>31</v>
      </c>
      <c r="B1" s="61"/>
      <c r="C1" s="62"/>
      <c r="D1" s="63"/>
      <c r="E1" s="63"/>
      <c r="F1" s="63"/>
      <c r="G1" s="63"/>
      <c r="H1" s="63"/>
      <c r="I1" s="64"/>
      <c r="N1" s="67"/>
      <c r="O1" s="68"/>
      <c r="P1" s="68"/>
      <c r="Q1" s="69"/>
    </row>
    <row r="2" spans="1:18" ht="15">
      <c r="A2" s="126" t="s">
        <v>0</v>
      </c>
      <c r="B2" s="127" t="s">
        <v>2</v>
      </c>
      <c r="C2" s="128" t="s">
        <v>3</v>
      </c>
      <c r="D2" s="125" t="s">
        <v>346</v>
      </c>
      <c r="E2" s="129" t="s">
        <v>451</v>
      </c>
      <c r="F2" s="130"/>
      <c r="G2" s="125" t="s">
        <v>446</v>
      </c>
      <c r="H2" s="125" t="s">
        <v>32</v>
      </c>
      <c r="I2" s="125"/>
      <c r="J2" s="125"/>
      <c r="K2" s="125"/>
      <c r="L2" s="125"/>
      <c r="M2" s="125"/>
      <c r="N2" s="125"/>
      <c r="O2" s="125"/>
      <c r="P2" s="125"/>
      <c r="Q2" s="123" t="s">
        <v>33</v>
      </c>
      <c r="R2" s="122" t="s">
        <v>418</v>
      </c>
    </row>
    <row r="3" spans="1:18" ht="120">
      <c r="A3" s="126"/>
      <c r="B3" s="127"/>
      <c r="C3" s="128"/>
      <c r="D3" s="125"/>
      <c r="E3" s="131"/>
      <c r="F3" s="132"/>
      <c r="G3" s="125"/>
      <c r="H3" s="70" t="s">
        <v>34</v>
      </c>
      <c r="I3" s="70" t="s">
        <v>35</v>
      </c>
      <c r="J3" s="70" t="s">
        <v>36</v>
      </c>
      <c r="K3" s="71" t="s">
        <v>474</v>
      </c>
      <c r="L3" s="70" t="s">
        <v>37</v>
      </c>
      <c r="M3" s="70" t="s">
        <v>38</v>
      </c>
      <c r="N3" s="70" t="s">
        <v>39</v>
      </c>
      <c r="O3" s="70" t="s">
        <v>468</v>
      </c>
      <c r="P3" s="70" t="s">
        <v>469</v>
      </c>
      <c r="Q3" s="124"/>
      <c r="R3" s="122"/>
    </row>
    <row r="4" spans="1:18" ht="15">
      <c r="A4" s="72">
        <v>1</v>
      </c>
      <c r="B4" s="72">
        <v>2</v>
      </c>
      <c r="C4" s="73">
        <v>3</v>
      </c>
      <c r="D4" s="73">
        <v>4</v>
      </c>
      <c r="E4" s="72">
        <v>5</v>
      </c>
      <c r="F4" s="74">
        <v>6</v>
      </c>
      <c r="G4" s="75">
        <v>8</v>
      </c>
      <c r="H4" s="72">
        <v>9</v>
      </c>
      <c r="I4" s="72">
        <v>10</v>
      </c>
      <c r="J4" s="76">
        <v>12</v>
      </c>
      <c r="K4" s="77">
        <v>13</v>
      </c>
      <c r="L4" s="78">
        <v>14</v>
      </c>
      <c r="M4" s="73">
        <v>15</v>
      </c>
      <c r="N4" s="72">
        <v>16</v>
      </c>
      <c r="O4" s="73">
        <v>17</v>
      </c>
      <c r="P4" s="72">
        <v>18</v>
      </c>
      <c r="Q4" s="73">
        <v>19</v>
      </c>
      <c r="R4" s="72">
        <v>20</v>
      </c>
    </row>
    <row r="5" spans="1:18" ht="60">
      <c r="A5" s="79">
        <v>1</v>
      </c>
      <c r="B5" s="80" t="s">
        <v>25</v>
      </c>
      <c r="C5" s="80" t="s">
        <v>26</v>
      </c>
      <c r="D5" s="81" t="s">
        <v>347</v>
      </c>
      <c r="E5" s="82"/>
      <c r="F5" s="83" t="s">
        <v>314</v>
      </c>
      <c r="G5" s="83" t="s">
        <v>442</v>
      </c>
      <c r="H5" s="79">
        <v>13</v>
      </c>
      <c r="I5" s="79">
        <v>73</v>
      </c>
      <c r="J5" s="84">
        <f>H5*I5</f>
        <v>949</v>
      </c>
      <c r="K5" s="83" t="s">
        <v>482</v>
      </c>
      <c r="L5" s="85" t="s">
        <v>27</v>
      </c>
      <c r="M5" s="79">
        <v>35</v>
      </c>
      <c r="N5" s="79">
        <v>20</v>
      </c>
      <c r="O5" s="86"/>
      <c r="P5" s="86"/>
      <c r="Q5" s="87" t="s">
        <v>461</v>
      </c>
      <c r="R5" s="80" t="s">
        <v>416</v>
      </c>
    </row>
    <row r="6" spans="1:18" ht="45">
      <c r="A6" s="79">
        <v>2</v>
      </c>
      <c r="B6" s="80" t="s">
        <v>91</v>
      </c>
      <c r="C6" s="80" t="s">
        <v>92</v>
      </c>
      <c r="D6" s="81" t="s">
        <v>347</v>
      </c>
      <c r="E6" s="82"/>
      <c r="F6" s="83" t="s">
        <v>315</v>
      </c>
      <c r="G6" s="83" t="s">
        <v>442</v>
      </c>
      <c r="H6" s="79">
        <v>18.5</v>
      </c>
      <c r="I6" s="79">
        <v>68</v>
      </c>
      <c r="J6" s="84">
        <f aca="true" t="shared" si="0" ref="J6:J43">H6*I6</f>
        <v>1258</v>
      </c>
      <c r="K6" s="83" t="s">
        <v>475</v>
      </c>
      <c r="L6" s="85" t="s">
        <v>27</v>
      </c>
      <c r="M6" s="79">
        <v>35</v>
      </c>
      <c r="N6" s="79">
        <v>25</v>
      </c>
      <c r="O6" s="86"/>
      <c r="P6" s="86"/>
      <c r="Q6" s="87" t="s">
        <v>462</v>
      </c>
      <c r="R6" s="80" t="s">
        <v>417</v>
      </c>
    </row>
    <row r="7" spans="1:18" ht="45">
      <c r="A7" s="79">
        <v>3</v>
      </c>
      <c r="B7" s="80" t="s">
        <v>77</v>
      </c>
      <c r="C7" s="80" t="s">
        <v>78</v>
      </c>
      <c r="D7" s="81" t="s">
        <v>347</v>
      </c>
      <c r="E7" s="82"/>
      <c r="F7" s="83" t="s">
        <v>315</v>
      </c>
      <c r="G7" s="83" t="s">
        <v>442</v>
      </c>
      <c r="H7" s="79">
        <v>18</v>
      </c>
      <c r="I7" s="79">
        <v>96</v>
      </c>
      <c r="J7" s="84">
        <f t="shared" si="0"/>
        <v>1728</v>
      </c>
      <c r="K7" s="83" t="s">
        <v>475</v>
      </c>
      <c r="L7" s="85" t="s">
        <v>27</v>
      </c>
      <c r="M7" s="79">
        <v>35</v>
      </c>
      <c r="N7" s="79">
        <v>17</v>
      </c>
      <c r="O7" s="86"/>
      <c r="P7" s="86"/>
      <c r="Q7" s="87" t="s">
        <v>462</v>
      </c>
      <c r="R7" s="80" t="s">
        <v>417</v>
      </c>
    </row>
    <row r="8" spans="1:18" ht="45">
      <c r="A8" s="79">
        <v>4</v>
      </c>
      <c r="B8" s="80" t="s">
        <v>79</v>
      </c>
      <c r="C8" s="80" t="s">
        <v>80</v>
      </c>
      <c r="D8" s="81" t="s">
        <v>347</v>
      </c>
      <c r="E8" s="82"/>
      <c r="F8" s="83" t="s">
        <v>316</v>
      </c>
      <c r="G8" s="83" t="s">
        <v>442</v>
      </c>
      <c r="H8" s="79">
        <v>20</v>
      </c>
      <c r="I8" s="79">
        <v>69</v>
      </c>
      <c r="J8" s="84">
        <f t="shared" si="0"/>
        <v>1380</v>
      </c>
      <c r="K8" s="83" t="s">
        <v>475</v>
      </c>
      <c r="L8" s="85" t="s">
        <v>27</v>
      </c>
      <c r="M8" s="79">
        <v>35</v>
      </c>
      <c r="N8" s="79">
        <v>15</v>
      </c>
      <c r="O8" s="86"/>
      <c r="P8" s="86"/>
      <c r="Q8" s="87" t="s">
        <v>462</v>
      </c>
      <c r="R8" s="80" t="s">
        <v>417</v>
      </c>
    </row>
    <row r="9" spans="1:18" ht="45">
      <c r="A9" s="79">
        <v>5</v>
      </c>
      <c r="B9" s="80" t="s">
        <v>73</v>
      </c>
      <c r="C9" s="80" t="s">
        <v>74</v>
      </c>
      <c r="D9" s="81" t="s">
        <v>347</v>
      </c>
      <c r="E9" s="82"/>
      <c r="F9" s="83" t="s">
        <v>317</v>
      </c>
      <c r="G9" s="83" t="s">
        <v>442</v>
      </c>
      <c r="H9" s="79">
        <v>13</v>
      </c>
      <c r="I9" s="79">
        <v>89</v>
      </c>
      <c r="J9" s="84">
        <f t="shared" si="0"/>
        <v>1157</v>
      </c>
      <c r="K9" s="83" t="s">
        <v>475</v>
      </c>
      <c r="L9" s="85" t="s">
        <v>27</v>
      </c>
      <c r="M9" s="79">
        <v>35</v>
      </c>
      <c r="N9" s="79">
        <v>22</v>
      </c>
      <c r="O9" s="86"/>
      <c r="P9" s="86"/>
      <c r="Q9" s="87" t="s">
        <v>462</v>
      </c>
      <c r="R9" s="80" t="s">
        <v>417</v>
      </c>
    </row>
    <row r="10" spans="1:18" ht="45">
      <c r="A10" s="79">
        <v>6</v>
      </c>
      <c r="B10" s="80" t="s">
        <v>67</v>
      </c>
      <c r="C10" s="80" t="s">
        <v>68</v>
      </c>
      <c r="D10" s="81" t="s">
        <v>347</v>
      </c>
      <c r="E10" s="82"/>
      <c r="F10" s="83" t="s">
        <v>315</v>
      </c>
      <c r="G10" s="83" t="s">
        <v>442</v>
      </c>
      <c r="H10" s="79">
        <v>13</v>
      </c>
      <c r="I10" s="79">
        <v>37</v>
      </c>
      <c r="J10" s="84">
        <f t="shared" si="0"/>
        <v>481</v>
      </c>
      <c r="K10" s="83" t="s">
        <v>475</v>
      </c>
      <c r="L10" s="85" t="s">
        <v>27</v>
      </c>
      <c r="M10" s="79">
        <v>35</v>
      </c>
      <c r="N10" s="79">
        <v>18</v>
      </c>
      <c r="O10" s="86"/>
      <c r="P10" s="86"/>
      <c r="Q10" s="87" t="s">
        <v>462</v>
      </c>
      <c r="R10" s="80" t="s">
        <v>417</v>
      </c>
    </row>
    <row r="11" spans="1:18" ht="45">
      <c r="A11" s="79">
        <v>7</v>
      </c>
      <c r="B11" s="80" t="s">
        <v>71</v>
      </c>
      <c r="C11" s="80" t="s">
        <v>72</v>
      </c>
      <c r="D11" s="81" t="s">
        <v>347</v>
      </c>
      <c r="E11" s="82"/>
      <c r="F11" s="83" t="s">
        <v>316</v>
      </c>
      <c r="G11" s="83" t="s">
        <v>442</v>
      </c>
      <c r="H11" s="79">
        <v>20</v>
      </c>
      <c r="I11" s="79">
        <v>63</v>
      </c>
      <c r="J11" s="84">
        <f t="shared" si="0"/>
        <v>1260</v>
      </c>
      <c r="K11" s="83" t="s">
        <v>475</v>
      </c>
      <c r="L11" s="85" t="s">
        <v>27</v>
      </c>
      <c r="M11" s="79">
        <v>35</v>
      </c>
      <c r="N11" s="79">
        <v>18</v>
      </c>
      <c r="O11" s="86"/>
      <c r="P11" s="86"/>
      <c r="Q11" s="87" t="s">
        <v>462</v>
      </c>
      <c r="R11" s="80" t="s">
        <v>417</v>
      </c>
    </row>
    <row r="12" spans="1:18" ht="60">
      <c r="A12" s="79">
        <v>8</v>
      </c>
      <c r="B12" s="80" t="s">
        <v>63</v>
      </c>
      <c r="C12" s="80" t="s">
        <v>64</v>
      </c>
      <c r="D12" s="81" t="s">
        <v>347</v>
      </c>
      <c r="E12" s="82"/>
      <c r="F12" s="83" t="s">
        <v>316</v>
      </c>
      <c r="G12" s="83" t="s">
        <v>442</v>
      </c>
      <c r="H12" s="79">
        <v>18</v>
      </c>
      <c r="I12" s="79">
        <v>144</v>
      </c>
      <c r="J12" s="84">
        <f t="shared" si="0"/>
        <v>2592</v>
      </c>
      <c r="K12" s="83" t="s">
        <v>475</v>
      </c>
      <c r="L12" s="85" t="s">
        <v>27</v>
      </c>
      <c r="M12" s="79">
        <v>35</v>
      </c>
      <c r="N12" s="79">
        <v>20</v>
      </c>
      <c r="O12" s="86"/>
      <c r="P12" s="86"/>
      <c r="Q12" s="87" t="s">
        <v>462</v>
      </c>
      <c r="R12" s="80" t="s">
        <v>417</v>
      </c>
    </row>
    <row r="13" spans="1:18" ht="60">
      <c r="A13" s="79">
        <v>9</v>
      </c>
      <c r="B13" s="80" t="s">
        <v>61</v>
      </c>
      <c r="C13" s="80" t="s">
        <v>62</v>
      </c>
      <c r="D13" s="81" t="s">
        <v>347</v>
      </c>
      <c r="E13" s="82"/>
      <c r="F13" s="83" t="s">
        <v>318</v>
      </c>
      <c r="G13" s="83" t="s">
        <v>442</v>
      </c>
      <c r="H13" s="79">
        <v>16</v>
      </c>
      <c r="I13" s="79">
        <v>48</v>
      </c>
      <c r="J13" s="84">
        <f t="shared" si="0"/>
        <v>768</v>
      </c>
      <c r="K13" s="83" t="s">
        <v>475</v>
      </c>
      <c r="L13" s="85" t="s">
        <v>27</v>
      </c>
      <c r="M13" s="79">
        <v>35</v>
      </c>
      <c r="N13" s="79">
        <v>21</v>
      </c>
      <c r="O13" s="86"/>
      <c r="P13" s="86"/>
      <c r="Q13" s="87" t="s">
        <v>462</v>
      </c>
      <c r="R13" s="80" t="s">
        <v>417</v>
      </c>
    </row>
    <row r="14" spans="1:18" ht="45">
      <c r="A14" s="79">
        <v>10</v>
      </c>
      <c r="B14" s="80" t="s">
        <v>85</v>
      </c>
      <c r="C14" s="80" t="s">
        <v>86</v>
      </c>
      <c r="D14" s="81" t="s">
        <v>347</v>
      </c>
      <c r="E14" s="82"/>
      <c r="F14" s="83" t="s">
        <v>315</v>
      </c>
      <c r="G14" s="83" t="s">
        <v>442</v>
      </c>
      <c r="H14" s="79">
        <v>9</v>
      </c>
      <c r="I14" s="79">
        <v>139</v>
      </c>
      <c r="J14" s="84">
        <f t="shared" si="0"/>
        <v>1251</v>
      </c>
      <c r="K14" s="83" t="s">
        <v>475</v>
      </c>
      <c r="L14" s="85" t="s">
        <v>27</v>
      </c>
      <c r="M14" s="79">
        <v>35</v>
      </c>
      <c r="N14" s="79">
        <v>20</v>
      </c>
      <c r="O14" s="86"/>
      <c r="P14" s="86"/>
      <c r="Q14" s="87" t="s">
        <v>462</v>
      </c>
      <c r="R14" s="80" t="s">
        <v>417</v>
      </c>
    </row>
    <row r="15" spans="1:18" ht="60">
      <c r="A15" s="79">
        <v>11</v>
      </c>
      <c r="B15" s="80" t="s">
        <v>87</v>
      </c>
      <c r="C15" s="80" t="s">
        <v>88</v>
      </c>
      <c r="D15" s="81" t="s">
        <v>347</v>
      </c>
      <c r="E15" s="82"/>
      <c r="F15" s="83" t="s">
        <v>316</v>
      </c>
      <c r="G15" s="83" t="s">
        <v>442</v>
      </c>
      <c r="H15" s="79">
        <v>11</v>
      </c>
      <c r="I15" s="79">
        <v>116</v>
      </c>
      <c r="J15" s="84">
        <f>H15*I15</f>
        <v>1276</v>
      </c>
      <c r="K15" s="83" t="s">
        <v>475</v>
      </c>
      <c r="L15" s="85" t="s">
        <v>27</v>
      </c>
      <c r="M15" s="79">
        <v>35</v>
      </c>
      <c r="N15" s="79">
        <v>22</v>
      </c>
      <c r="O15" s="86"/>
      <c r="P15" s="86"/>
      <c r="Q15" s="87" t="s">
        <v>462</v>
      </c>
      <c r="R15" s="80" t="s">
        <v>417</v>
      </c>
    </row>
    <row r="16" spans="1:18" ht="42.75" customHeight="1">
      <c r="A16" s="79">
        <v>12</v>
      </c>
      <c r="B16" s="80" t="s">
        <v>89</v>
      </c>
      <c r="C16" s="80" t="s">
        <v>90</v>
      </c>
      <c r="D16" s="81" t="s">
        <v>347</v>
      </c>
      <c r="E16" s="82"/>
      <c r="F16" s="83" t="s">
        <v>316</v>
      </c>
      <c r="G16" s="83" t="s">
        <v>442</v>
      </c>
      <c r="H16" s="79">
        <v>21</v>
      </c>
      <c r="I16" s="79">
        <v>36</v>
      </c>
      <c r="J16" s="84">
        <f t="shared" si="0"/>
        <v>756</v>
      </c>
      <c r="K16" s="83" t="s">
        <v>475</v>
      </c>
      <c r="L16" s="85" t="s">
        <v>27</v>
      </c>
      <c r="M16" s="79">
        <v>35</v>
      </c>
      <c r="N16" s="79">
        <v>22</v>
      </c>
      <c r="O16" s="86"/>
      <c r="P16" s="86"/>
      <c r="Q16" s="87" t="s">
        <v>462</v>
      </c>
      <c r="R16" s="80" t="s">
        <v>417</v>
      </c>
    </row>
    <row r="17" spans="1:18" ht="30">
      <c r="A17" s="79">
        <v>13</v>
      </c>
      <c r="B17" s="80" t="s">
        <v>83</v>
      </c>
      <c r="C17" s="80" t="s">
        <v>84</v>
      </c>
      <c r="D17" s="81" t="s">
        <v>347</v>
      </c>
      <c r="E17" s="82"/>
      <c r="F17" s="83" t="s">
        <v>316</v>
      </c>
      <c r="G17" s="83" t="s">
        <v>443</v>
      </c>
      <c r="H17" s="79">
        <v>6.5</v>
      </c>
      <c r="I17" s="79">
        <v>161</v>
      </c>
      <c r="J17" s="84">
        <f t="shared" si="0"/>
        <v>1046.5</v>
      </c>
      <c r="K17" s="83" t="s">
        <v>475</v>
      </c>
      <c r="L17" s="85" t="s">
        <v>27</v>
      </c>
      <c r="M17" s="79">
        <v>35</v>
      </c>
      <c r="N17" s="79">
        <v>16</v>
      </c>
      <c r="O17" s="86"/>
      <c r="P17" s="86"/>
      <c r="Q17" s="87" t="s">
        <v>463</v>
      </c>
      <c r="R17" s="80" t="s">
        <v>419</v>
      </c>
    </row>
    <row r="18" spans="1:18" ht="45">
      <c r="A18" s="79">
        <v>14</v>
      </c>
      <c r="B18" s="80" t="s">
        <v>75</v>
      </c>
      <c r="C18" s="80" t="s">
        <v>76</v>
      </c>
      <c r="D18" s="81" t="s">
        <v>347</v>
      </c>
      <c r="E18" s="82"/>
      <c r="F18" s="83" t="s">
        <v>316</v>
      </c>
      <c r="G18" s="83" t="s">
        <v>443</v>
      </c>
      <c r="H18" s="79">
        <v>10</v>
      </c>
      <c r="I18" s="79">
        <v>13</v>
      </c>
      <c r="J18" s="84">
        <f t="shared" si="0"/>
        <v>130</v>
      </c>
      <c r="K18" s="83" t="s">
        <v>476</v>
      </c>
      <c r="L18" s="85" t="s">
        <v>27</v>
      </c>
      <c r="M18" s="79">
        <v>35</v>
      </c>
      <c r="N18" s="79">
        <v>10</v>
      </c>
      <c r="O18" s="86"/>
      <c r="P18" s="86"/>
      <c r="Q18" s="87" t="s">
        <v>463</v>
      </c>
      <c r="R18" s="80" t="s">
        <v>420</v>
      </c>
    </row>
    <row r="19" spans="1:18" ht="45">
      <c r="A19" s="79">
        <v>15</v>
      </c>
      <c r="B19" s="80" t="s">
        <v>69</v>
      </c>
      <c r="C19" s="80" t="s">
        <v>70</v>
      </c>
      <c r="D19" s="81" t="s">
        <v>347</v>
      </c>
      <c r="E19" s="82"/>
      <c r="F19" s="83" t="s">
        <v>316</v>
      </c>
      <c r="G19" s="83" t="s">
        <v>443</v>
      </c>
      <c r="H19" s="79">
        <v>8</v>
      </c>
      <c r="I19" s="79">
        <v>114</v>
      </c>
      <c r="J19" s="84">
        <f t="shared" si="0"/>
        <v>912</v>
      </c>
      <c r="K19" s="83" t="s">
        <v>475</v>
      </c>
      <c r="L19" s="85" t="s">
        <v>27</v>
      </c>
      <c r="M19" s="79">
        <v>35</v>
      </c>
      <c r="N19" s="79">
        <v>16</v>
      </c>
      <c r="O19" s="86"/>
      <c r="P19" s="86"/>
      <c r="Q19" s="87" t="s">
        <v>463</v>
      </c>
      <c r="R19" s="80" t="s">
        <v>421</v>
      </c>
    </row>
    <row r="20" spans="1:18" ht="30">
      <c r="A20" s="79">
        <v>16</v>
      </c>
      <c r="B20" s="80" t="s">
        <v>101</v>
      </c>
      <c r="C20" s="80" t="s">
        <v>102</v>
      </c>
      <c r="D20" s="81" t="s">
        <v>347</v>
      </c>
      <c r="E20" s="82"/>
      <c r="F20" s="83" t="s">
        <v>316</v>
      </c>
      <c r="G20" s="83" t="s">
        <v>443</v>
      </c>
      <c r="H20" s="79">
        <v>6.5</v>
      </c>
      <c r="I20" s="79">
        <v>49</v>
      </c>
      <c r="J20" s="84">
        <f t="shared" si="0"/>
        <v>318.5</v>
      </c>
      <c r="K20" s="83" t="s">
        <v>475</v>
      </c>
      <c r="L20" s="85" t="s">
        <v>27</v>
      </c>
      <c r="M20" s="79">
        <v>35</v>
      </c>
      <c r="N20" s="79">
        <v>12</v>
      </c>
      <c r="O20" s="86"/>
      <c r="P20" s="86"/>
      <c r="Q20" s="87" t="s">
        <v>463</v>
      </c>
      <c r="R20" s="80" t="s">
        <v>422</v>
      </c>
    </row>
    <row r="21" spans="1:18" ht="90">
      <c r="A21" s="79">
        <v>17</v>
      </c>
      <c r="B21" s="80" t="s">
        <v>65</v>
      </c>
      <c r="C21" s="80" t="s">
        <v>66</v>
      </c>
      <c r="D21" s="81" t="s">
        <v>347</v>
      </c>
      <c r="E21" s="82"/>
      <c r="F21" s="83" t="s">
        <v>319</v>
      </c>
      <c r="G21" s="83" t="s">
        <v>443</v>
      </c>
      <c r="H21" s="79">
        <v>9.5</v>
      </c>
      <c r="I21" s="79">
        <v>115</v>
      </c>
      <c r="J21" s="84">
        <f>H21*I21</f>
        <v>1092.5</v>
      </c>
      <c r="K21" s="83" t="s">
        <v>475</v>
      </c>
      <c r="L21" s="85" t="s">
        <v>27</v>
      </c>
      <c r="M21" s="79">
        <v>35</v>
      </c>
      <c r="N21" s="79">
        <v>20</v>
      </c>
      <c r="O21" s="86"/>
      <c r="P21" s="86"/>
      <c r="Q21" s="87" t="s">
        <v>462</v>
      </c>
      <c r="R21" s="80" t="s">
        <v>423</v>
      </c>
    </row>
    <row r="22" spans="1:18" ht="75">
      <c r="A22" s="79">
        <v>18</v>
      </c>
      <c r="B22" s="80" t="s">
        <v>59</v>
      </c>
      <c r="C22" s="80" t="s">
        <v>60</v>
      </c>
      <c r="D22" s="81" t="s">
        <v>347</v>
      </c>
      <c r="E22" s="82"/>
      <c r="F22" s="83" t="s">
        <v>320</v>
      </c>
      <c r="G22" s="83" t="s">
        <v>443</v>
      </c>
      <c r="H22" s="79">
        <v>10</v>
      </c>
      <c r="I22" s="79">
        <v>92</v>
      </c>
      <c r="J22" s="84">
        <f t="shared" si="0"/>
        <v>920</v>
      </c>
      <c r="K22" s="83" t="s">
        <v>475</v>
      </c>
      <c r="L22" s="85" t="s">
        <v>27</v>
      </c>
      <c r="M22" s="79">
        <v>35</v>
      </c>
      <c r="N22" s="79">
        <v>16</v>
      </c>
      <c r="O22" s="86"/>
      <c r="P22" s="86"/>
      <c r="Q22" s="87" t="s">
        <v>463</v>
      </c>
      <c r="R22" s="80" t="s">
        <v>424</v>
      </c>
    </row>
    <row r="23" spans="1:18" ht="45">
      <c r="A23" s="79">
        <v>19</v>
      </c>
      <c r="B23" s="80" t="s">
        <v>105</v>
      </c>
      <c r="C23" s="80" t="s">
        <v>106</v>
      </c>
      <c r="D23" s="81" t="s">
        <v>347</v>
      </c>
      <c r="E23" s="82"/>
      <c r="F23" s="83" t="s">
        <v>321</v>
      </c>
      <c r="G23" s="83" t="s">
        <v>443</v>
      </c>
      <c r="H23" s="79">
        <v>8.5</v>
      </c>
      <c r="I23" s="79">
        <v>39</v>
      </c>
      <c r="J23" s="84">
        <f t="shared" si="0"/>
        <v>331.5</v>
      </c>
      <c r="K23" s="83" t="s">
        <v>475</v>
      </c>
      <c r="L23" s="85" t="s">
        <v>27</v>
      </c>
      <c r="M23" s="79">
        <v>35</v>
      </c>
      <c r="N23" s="79">
        <v>16</v>
      </c>
      <c r="O23" s="86"/>
      <c r="P23" s="86"/>
      <c r="Q23" s="87" t="s">
        <v>463</v>
      </c>
      <c r="R23" s="80" t="s">
        <v>425</v>
      </c>
    </row>
    <row r="24" spans="1:18" ht="45">
      <c r="A24" s="79">
        <v>20</v>
      </c>
      <c r="B24" s="80" t="s">
        <v>99</v>
      </c>
      <c r="C24" s="80" t="s">
        <v>100</v>
      </c>
      <c r="D24" s="81" t="s">
        <v>347</v>
      </c>
      <c r="E24" s="82"/>
      <c r="F24" s="83" t="s">
        <v>315</v>
      </c>
      <c r="G24" s="83" t="s">
        <v>443</v>
      </c>
      <c r="H24" s="79">
        <v>7.5</v>
      </c>
      <c r="I24" s="79">
        <v>103</v>
      </c>
      <c r="J24" s="84">
        <f t="shared" si="0"/>
        <v>772.5</v>
      </c>
      <c r="K24" s="83" t="s">
        <v>475</v>
      </c>
      <c r="L24" s="85" t="s">
        <v>27</v>
      </c>
      <c r="M24" s="79">
        <v>35</v>
      </c>
      <c r="N24" s="79">
        <v>12</v>
      </c>
      <c r="O24" s="86"/>
      <c r="P24" s="86"/>
      <c r="Q24" s="87" t="s">
        <v>463</v>
      </c>
      <c r="R24" s="80" t="s">
        <v>426</v>
      </c>
    </row>
    <row r="25" spans="1:18" ht="60">
      <c r="A25" s="79">
        <v>21</v>
      </c>
      <c r="B25" s="80" t="s">
        <v>57</v>
      </c>
      <c r="C25" s="80" t="s">
        <v>58</v>
      </c>
      <c r="D25" s="81" t="s">
        <v>347</v>
      </c>
      <c r="E25" s="82"/>
      <c r="F25" s="83" t="s">
        <v>322</v>
      </c>
      <c r="G25" s="83" t="s">
        <v>444</v>
      </c>
      <c r="H25" s="79">
        <v>7.5</v>
      </c>
      <c r="I25" s="79">
        <v>4</v>
      </c>
      <c r="J25" s="84">
        <f t="shared" si="0"/>
        <v>30</v>
      </c>
      <c r="K25" s="83" t="s">
        <v>476</v>
      </c>
      <c r="L25" s="85" t="s">
        <v>27</v>
      </c>
      <c r="M25" s="79">
        <v>35</v>
      </c>
      <c r="N25" s="79">
        <v>14</v>
      </c>
      <c r="O25" s="86"/>
      <c r="P25" s="86"/>
      <c r="Q25" s="87" t="s">
        <v>463</v>
      </c>
      <c r="R25" s="80" t="s">
        <v>427</v>
      </c>
    </row>
    <row r="26" spans="1:18" ht="30">
      <c r="A26" s="79">
        <v>22</v>
      </c>
      <c r="B26" s="80" t="s">
        <v>109</v>
      </c>
      <c r="C26" s="80" t="s">
        <v>110</v>
      </c>
      <c r="D26" s="81" t="s">
        <v>347</v>
      </c>
      <c r="E26" s="82"/>
      <c r="F26" s="83" t="s">
        <v>323</v>
      </c>
      <c r="G26" s="83" t="s">
        <v>443</v>
      </c>
      <c r="H26" s="79">
        <v>20</v>
      </c>
      <c r="I26" s="79" t="s">
        <v>40</v>
      </c>
      <c r="J26" s="84"/>
      <c r="K26" s="83"/>
      <c r="L26" s="85" t="s">
        <v>27</v>
      </c>
      <c r="M26" s="79">
        <v>35</v>
      </c>
      <c r="N26" s="79">
        <v>8</v>
      </c>
      <c r="O26" s="86"/>
      <c r="P26" s="86"/>
      <c r="Q26" s="81"/>
      <c r="R26" s="88" t="s">
        <v>28</v>
      </c>
    </row>
    <row r="27" spans="1:18" ht="60">
      <c r="A27" s="79">
        <v>23</v>
      </c>
      <c r="B27" s="80" t="s">
        <v>95</v>
      </c>
      <c r="C27" s="80" t="s">
        <v>96</v>
      </c>
      <c r="D27" s="81" t="s">
        <v>347</v>
      </c>
      <c r="E27" s="82"/>
      <c r="F27" s="83" t="s">
        <v>315</v>
      </c>
      <c r="G27" s="83" t="s">
        <v>447</v>
      </c>
      <c r="H27" s="79">
        <v>5.6</v>
      </c>
      <c r="I27" s="79">
        <v>79</v>
      </c>
      <c r="J27" s="84">
        <f t="shared" si="0"/>
        <v>442.4</v>
      </c>
      <c r="K27" s="83" t="s">
        <v>475</v>
      </c>
      <c r="L27" s="85" t="s">
        <v>27</v>
      </c>
      <c r="M27" s="79">
        <v>35</v>
      </c>
      <c r="N27" s="79">
        <v>10</v>
      </c>
      <c r="O27" s="86"/>
      <c r="P27" s="86"/>
      <c r="Q27" s="87" t="s">
        <v>462</v>
      </c>
      <c r="R27" s="80" t="s">
        <v>428</v>
      </c>
    </row>
    <row r="28" spans="1:18" ht="75">
      <c r="A28" s="79">
        <v>24</v>
      </c>
      <c r="B28" s="80" t="s">
        <v>81</v>
      </c>
      <c r="C28" s="80" t="s">
        <v>82</v>
      </c>
      <c r="D28" s="81" t="s">
        <v>347</v>
      </c>
      <c r="E28" s="82"/>
      <c r="F28" s="83" t="s">
        <v>324</v>
      </c>
      <c r="G28" s="83" t="s">
        <v>447</v>
      </c>
      <c r="H28" s="79">
        <v>25</v>
      </c>
      <c r="I28" s="79">
        <v>2</v>
      </c>
      <c r="J28" s="84">
        <f t="shared" si="0"/>
        <v>50</v>
      </c>
      <c r="K28" s="83" t="s">
        <v>476</v>
      </c>
      <c r="L28" s="85" t="s">
        <v>27</v>
      </c>
      <c r="M28" s="79">
        <v>35</v>
      </c>
      <c r="N28" s="79">
        <v>4</v>
      </c>
      <c r="O28" s="89"/>
      <c r="P28" s="89"/>
      <c r="Q28" s="87" t="s">
        <v>46</v>
      </c>
      <c r="R28" s="80" t="s">
        <v>429</v>
      </c>
    </row>
    <row r="29" spans="1:18" ht="60">
      <c r="A29" s="79">
        <v>25</v>
      </c>
      <c r="B29" s="80" t="s">
        <v>93</v>
      </c>
      <c r="C29" s="80" t="s">
        <v>94</v>
      </c>
      <c r="D29" s="81" t="s">
        <v>347</v>
      </c>
      <c r="E29" s="82"/>
      <c r="F29" s="83" t="s">
        <v>325</v>
      </c>
      <c r="G29" s="83" t="s">
        <v>447</v>
      </c>
      <c r="H29" s="79">
        <v>20</v>
      </c>
      <c r="I29" s="79">
        <v>2</v>
      </c>
      <c r="J29" s="84">
        <f t="shared" si="0"/>
        <v>40</v>
      </c>
      <c r="K29" s="83" t="s">
        <v>476</v>
      </c>
      <c r="L29" s="85" t="s">
        <v>27</v>
      </c>
      <c r="M29" s="79">
        <v>35</v>
      </c>
      <c r="N29" s="79">
        <v>3</v>
      </c>
      <c r="O29" s="89"/>
      <c r="P29" s="89"/>
      <c r="Q29" s="87" t="s">
        <v>46</v>
      </c>
      <c r="R29" s="80" t="s">
        <v>429</v>
      </c>
    </row>
    <row r="30" spans="1:18" ht="60">
      <c r="A30" s="79">
        <v>26</v>
      </c>
      <c r="B30" s="80" t="s">
        <v>103</v>
      </c>
      <c r="C30" s="80" t="s">
        <v>104</v>
      </c>
      <c r="D30" s="81" t="s">
        <v>347</v>
      </c>
      <c r="E30" s="82"/>
      <c r="F30" s="83" t="s">
        <v>326</v>
      </c>
      <c r="G30" s="83" t="s">
        <v>447</v>
      </c>
      <c r="H30" s="79">
        <v>30</v>
      </c>
      <c r="I30" s="79">
        <v>2</v>
      </c>
      <c r="J30" s="84">
        <f t="shared" si="0"/>
        <v>60</v>
      </c>
      <c r="K30" s="83" t="s">
        <v>481</v>
      </c>
      <c r="L30" s="85" t="s">
        <v>27</v>
      </c>
      <c r="M30" s="79">
        <v>35</v>
      </c>
      <c r="N30" s="79">
        <v>5</v>
      </c>
      <c r="O30" s="89"/>
      <c r="P30" s="89"/>
      <c r="Q30" s="87" t="s">
        <v>46</v>
      </c>
      <c r="R30" s="80" t="s">
        <v>429</v>
      </c>
    </row>
    <row r="31" spans="1:18" ht="60">
      <c r="A31" s="79">
        <v>27</v>
      </c>
      <c r="B31" s="80" t="s">
        <v>107</v>
      </c>
      <c r="C31" s="80" t="s">
        <v>108</v>
      </c>
      <c r="D31" s="81" t="s">
        <v>347</v>
      </c>
      <c r="E31" s="82"/>
      <c r="F31" s="80" t="s">
        <v>325</v>
      </c>
      <c r="G31" s="83" t="s">
        <v>447</v>
      </c>
      <c r="H31" s="79">
        <v>25</v>
      </c>
      <c r="I31" s="79">
        <v>2.5</v>
      </c>
      <c r="J31" s="84">
        <f t="shared" si="0"/>
        <v>62.5</v>
      </c>
      <c r="K31" s="83" t="s">
        <v>476</v>
      </c>
      <c r="L31" s="85" t="s">
        <v>27</v>
      </c>
      <c r="M31" s="79">
        <v>35</v>
      </c>
      <c r="N31" s="79">
        <v>5</v>
      </c>
      <c r="O31" s="89"/>
      <c r="P31" s="89"/>
      <c r="Q31" s="87" t="s">
        <v>46</v>
      </c>
      <c r="R31" s="80" t="s">
        <v>429</v>
      </c>
    </row>
    <row r="32" spans="1:18" ht="105">
      <c r="A32" s="79">
        <v>28</v>
      </c>
      <c r="B32" s="80" t="s">
        <v>55</v>
      </c>
      <c r="C32" s="80" t="s">
        <v>56</v>
      </c>
      <c r="D32" s="81" t="s">
        <v>347</v>
      </c>
      <c r="E32" s="82"/>
      <c r="F32" s="83" t="s">
        <v>327</v>
      </c>
      <c r="G32" s="90"/>
      <c r="H32" s="79">
        <v>60</v>
      </c>
      <c r="I32" s="79">
        <v>15</v>
      </c>
      <c r="J32" s="84">
        <f t="shared" si="0"/>
        <v>900</v>
      </c>
      <c r="K32" s="83" t="s">
        <v>475</v>
      </c>
      <c r="L32" s="85" t="s">
        <v>27</v>
      </c>
      <c r="M32" s="79">
        <v>25</v>
      </c>
      <c r="N32" s="79">
        <v>8</v>
      </c>
      <c r="O32" s="89"/>
      <c r="P32" s="89"/>
      <c r="Q32" s="87" t="s">
        <v>46</v>
      </c>
      <c r="R32" s="80" t="s">
        <v>429</v>
      </c>
    </row>
    <row r="33" spans="1:18" ht="105">
      <c r="A33" s="79">
        <v>29</v>
      </c>
      <c r="B33" s="80" t="s">
        <v>51</v>
      </c>
      <c r="C33" s="80" t="s">
        <v>52</v>
      </c>
      <c r="D33" s="81" t="s">
        <v>347</v>
      </c>
      <c r="E33" s="82"/>
      <c r="F33" s="83" t="s">
        <v>328</v>
      </c>
      <c r="G33" s="83" t="s">
        <v>450</v>
      </c>
      <c r="H33" s="79">
        <v>10</v>
      </c>
      <c r="I33" s="79">
        <v>15</v>
      </c>
      <c r="J33" s="84">
        <f t="shared" si="0"/>
        <v>150</v>
      </c>
      <c r="K33" s="83" t="s">
        <v>476</v>
      </c>
      <c r="L33" s="85" t="s">
        <v>27</v>
      </c>
      <c r="M33" s="79">
        <v>25</v>
      </c>
      <c r="N33" s="79">
        <v>8</v>
      </c>
      <c r="O33" s="89"/>
      <c r="P33" s="89"/>
      <c r="Q33" s="87" t="s">
        <v>462</v>
      </c>
      <c r="R33" s="80" t="s">
        <v>430</v>
      </c>
    </row>
    <row r="34" spans="1:18" ht="45">
      <c r="A34" s="79">
        <v>30</v>
      </c>
      <c r="B34" s="80" t="s">
        <v>53</v>
      </c>
      <c r="C34" s="80" t="s">
        <v>54</v>
      </c>
      <c r="D34" s="81" t="s">
        <v>347</v>
      </c>
      <c r="E34" s="82"/>
      <c r="F34" s="83" t="s">
        <v>329</v>
      </c>
      <c r="G34" s="83" t="s">
        <v>450</v>
      </c>
      <c r="H34" s="79">
        <v>5</v>
      </c>
      <c r="I34" s="79">
        <v>30</v>
      </c>
      <c r="J34" s="84">
        <f t="shared" si="0"/>
        <v>150</v>
      </c>
      <c r="K34" s="83" t="s">
        <v>476</v>
      </c>
      <c r="L34" s="85" t="s">
        <v>27</v>
      </c>
      <c r="M34" s="79">
        <v>25</v>
      </c>
      <c r="N34" s="79">
        <v>10</v>
      </c>
      <c r="O34" s="89"/>
      <c r="P34" s="89"/>
      <c r="Q34" s="87" t="s">
        <v>46</v>
      </c>
      <c r="R34" s="80" t="s">
        <v>429</v>
      </c>
    </row>
    <row r="35" spans="1:18" ht="60">
      <c r="A35" s="79">
        <v>31</v>
      </c>
      <c r="B35" s="80" t="s">
        <v>97</v>
      </c>
      <c r="C35" s="80" t="s">
        <v>98</v>
      </c>
      <c r="D35" s="81" t="s">
        <v>347</v>
      </c>
      <c r="E35" s="82"/>
      <c r="F35" s="83" t="s">
        <v>330</v>
      </c>
      <c r="G35" s="83" t="s">
        <v>450</v>
      </c>
      <c r="H35" s="79">
        <v>80</v>
      </c>
      <c r="I35" s="79">
        <v>6</v>
      </c>
      <c r="J35" s="84">
        <f t="shared" si="0"/>
        <v>480</v>
      </c>
      <c r="K35" s="83" t="s">
        <v>475</v>
      </c>
      <c r="L35" s="85" t="s">
        <v>27</v>
      </c>
      <c r="M35" s="79">
        <v>35</v>
      </c>
      <c r="N35" s="79">
        <v>10</v>
      </c>
      <c r="O35" s="89"/>
      <c r="P35" s="89"/>
      <c r="Q35" s="87" t="s">
        <v>46</v>
      </c>
      <c r="R35" s="80" t="s">
        <v>430</v>
      </c>
    </row>
    <row r="36" spans="1:18" ht="60">
      <c r="A36" s="79">
        <v>32</v>
      </c>
      <c r="B36" s="80" t="s">
        <v>47</v>
      </c>
      <c r="C36" s="80" t="s">
        <v>48</v>
      </c>
      <c r="D36" s="81" t="s">
        <v>347</v>
      </c>
      <c r="E36" s="82"/>
      <c r="F36" s="83" t="s">
        <v>330</v>
      </c>
      <c r="G36" s="83" t="s">
        <v>450</v>
      </c>
      <c r="H36" s="79">
        <v>5</v>
      </c>
      <c r="I36" s="79">
        <v>35</v>
      </c>
      <c r="J36" s="84">
        <f t="shared" si="0"/>
        <v>175</v>
      </c>
      <c r="K36" s="83" t="s">
        <v>476</v>
      </c>
      <c r="L36" s="85" t="s">
        <v>27</v>
      </c>
      <c r="M36" s="79">
        <v>25</v>
      </c>
      <c r="N36" s="79">
        <v>12</v>
      </c>
      <c r="O36" s="89"/>
      <c r="P36" s="89"/>
      <c r="Q36" s="87" t="s">
        <v>462</v>
      </c>
      <c r="R36" s="80" t="s">
        <v>430</v>
      </c>
    </row>
    <row r="37" spans="1:18" ht="45">
      <c r="A37" s="79">
        <v>33</v>
      </c>
      <c r="B37" s="80" t="s">
        <v>49</v>
      </c>
      <c r="C37" s="80" t="s">
        <v>50</v>
      </c>
      <c r="D37" s="81" t="s">
        <v>347</v>
      </c>
      <c r="E37" s="82"/>
      <c r="F37" s="83" t="s">
        <v>331</v>
      </c>
      <c r="G37" s="83" t="s">
        <v>450</v>
      </c>
      <c r="H37" s="79">
        <v>15</v>
      </c>
      <c r="I37" s="79">
        <v>50</v>
      </c>
      <c r="J37" s="84">
        <f t="shared" si="0"/>
        <v>750</v>
      </c>
      <c r="K37" s="83" t="s">
        <v>475</v>
      </c>
      <c r="L37" s="85" t="s">
        <v>27</v>
      </c>
      <c r="M37" s="79">
        <v>25</v>
      </c>
      <c r="N37" s="79">
        <v>12</v>
      </c>
      <c r="O37" s="89"/>
      <c r="P37" s="89"/>
      <c r="Q37" s="87" t="s">
        <v>46</v>
      </c>
      <c r="R37" s="80" t="s">
        <v>429</v>
      </c>
    </row>
    <row r="38" spans="1:18" ht="120">
      <c r="A38" s="79">
        <v>34</v>
      </c>
      <c r="B38" s="80" t="s">
        <v>162</v>
      </c>
      <c r="C38" s="80" t="s">
        <v>161</v>
      </c>
      <c r="D38" s="81" t="s">
        <v>347</v>
      </c>
      <c r="E38" s="82"/>
      <c r="F38" s="83" t="s">
        <v>332</v>
      </c>
      <c r="G38" s="83" t="s">
        <v>450</v>
      </c>
      <c r="H38" s="79">
        <v>120</v>
      </c>
      <c r="I38" s="79">
        <v>40</v>
      </c>
      <c r="J38" s="84">
        <f t="shared" si="0"/>
        <v>4800</v>
      </c>
      <c r="K38" s="83" t="s">
        <v>475</v>
      </c>
      <c r="L38" s="91" t="s">
        <v>30</v>
      </c>
      <c r="M38" s="79">
        <v>25</v>
      </c>
      <c r="N38" s="79">
        <v>10</v>
      </c>
      <c r="O38" s="89"/>
      <c r="P38" s="89"/>
      <c r="Q38" s="81"/>
      <c r="R38" s="80" t="s">
        <v>429</v>
      </c>
    </row>
    <row r="39" spans="1:18" ht="204.75" customHeight="1">
      <c r="A39" s="79">
        <v>35</v>
      </c>
      <c r="B39" s="80" t="s">
        <v>160</v>
      </c>
      <c r="C39" s="80" t="s">
        <v>159</v>
      </c>
      <c r="D39" s="81" t="s">
        <v>347</v>
      </c>
      <c r="E39" s="82"/>
      <c r="F39" s="83" t="s">
        <v>483</v>
      </c>
      <c r="G39" s="83" t="s">
        <v>445</v>
      </c>
      <c r="H39" s="79" t="s">
        <v>350</v>
      </c>
      <c r="I39" s="92" t="s">
        <v>354</v>
      </c>
      <c r="J39" s="79" t="s">
        <v>352</v>
      </c>
      <c r="K39" s="83" t="s">
        <v>477</v>
      </c>
      <c r="L39" s="91" t="s">
        <v>471</v>
      </c>
      <c r="M39" s="79" t="s">
        <v>473</v>
      </c>
      <c r="N39" s="93">
        <v>14</v>
      </c>
      <c r="O39" s="89"/>
      <c r="P39" s="89"/>
      <c r="Q39" s="81"/>
      <c r="R39" s="80" t="s">
        <v>429</v>
      </c>
    </row>
    <row r="40" spans="1:18" ht="60">
      <c r="A40" s="79">
        <v>36</v>
      </c>
      <c r="B40" s="80" t="s">
        <v>164</v>
      </c>
      <c r="C40" s="80" t="s">
        <v>163</v>
      </c>
      <c r="D40" s="81" t="s">
        <v>347</v>
      </c>
      <c r="E40" s="82"/>
      <c r="F40" s="83" t="s">
        <v>333</v>
      </c>
      <c r="G40" s="83" t="s">
        <v>447</v>
      </c>
      <c r="H40" s="79">
        <v>17.7</v>
      </c>
      <c r="I40" s="79">
        <v>1.3</v>
      </c>
      <c r="J40" s="84">
        <f t="shared" si="0"/>
        <v>23.01</v>
      </c>
      <c r="K40" s="83" t="s">
        <v>476</v>
      </c>
      <c r="L40" s="85" t="s">
        <v>27</v>
      </c>
      <c r="M40" s="79">
        <v>25</v>
      </c>
      <c r="N40" s="79">
        <v>3</v>
      </c>
      <c r="O40" s="89"/>
      <c r="P40" s="89"/>
      <c r="Q40" s="79"/>
      <c r="R40" s="80" t="s">
        <v>429</v>
      </c>
    </row>
    <row r="41" spans="1:18" ht="90">
      <c r="A41" s="79">
        <v>37</v>
      </c>
      <c r="B41" s="80" t="s">
        <v>172</v>
      </c>
      <c r="C41" s="80" t="s">
        <v>171</v>
      </c>
      <c r="D41" s="81" t="s">
        <v>348</v>
      </c>
      <c r="E41" s="82"/>
      <c r="F41" s="83" t="s">
        <v>334</v>
      </c>
      <c r="G41" s="83" t="s">
        <v>445</v>
      </c>
      <c r="H41" s="79">
        <v>250</v>
      </c>
      <c r="I41" s="79">
        <v>2.5</v>
      </c>
      <c r="J41" s="84">
        <f t="shared" si="0"/>
        <v>625</v>
      </c>
      <c r="K41" s="83" t="s">
        <v>478</v>
      </c>
      <c r="L41" s="91" t="s">
        <v>30</v>
      </c>
      <c r="M41" s="79">
        <v>5</v>
      </c>
      <c r="N41" s="79">
        <v>12</v>
      </c>
      <c r="O41" s="89"/>
      <c r="P41" s="89"/>
      <c r="Q41" s="81"/>
      <c r="R41" s="80" t="s">
        <v>429</v>
      </c>
    </row>
    <row r="42" spans="1:18" ht="45">
      <c r="A42" s="79">
        <v>38</v>
      </c>
      <c r="B42" s="80" t="s">
        <v>170</v>
      </c>
      <c r="C42" s="80" t="s">
        <v>169</v>
      </c>
      <c r="D42" s="81" t="s">
        <v>348</v>
      </c>
      <c r="E42" s="82"/>
      <c r="F42" s="83" t="s">
        <v>335</v>
      </c>
      <c r="G42" s="90"/>
      <c r="H42" s="79" t="s">
        <v>41</v>
      </c>
      <c r="I42" s="79" t="s">
        <v>355</v>
      </c>
      <c r="J42" s="79" t="s">
        <v>353</v>
      </c>
      <c r="K42" s="83" t="s">
        <v>479</v>
      </c>
      <c r="L42" s="91" t="s">
        <v>27</v>
      </c>
      <c r="M42" s="79">
        <v>25</v>
      </c>
      <c r="N42" s="79">
        <v>13</v>
      </c>
      <c r="O42" s="89"/>
      <c r="P42" s="89"/>
      <c r="Q42" s="81"/>
      <c r="R42" s="80" t="s">
        <v>431</v>
      </c>
    </row>
    <row r="43" spans="1:18" ht="45">
      <c r="A43" s="79">
        <v>39</v>
      </c>
      <c r="B43" s="80" t="s">
        <v>360</v>
      </c>
      <c r="C43" s="80" t="s">
        <v>181</v>
      </c>
      <c r="D43" s="81" t="s">
        <v>348</v>
      </c>
      <c r="E43" s="82"/>
      <c r="F43" s="83" t="s">
        <v>42</v>
      </c>
      <c r="G43" s="83" t="s">
        <v>445</v>
      </c>
      <c r="H43" s="79">
        <v>130</v>
      </c>
      <c r="I43" s="79">
        <v>4</v>
      </c>
      <c r="J43" s="84">
        <f t="shared" si="0"/>
        <v>520</v>
      </c>
      <c r="K43" s="83" t="s">
        <v>479</v>
      </c>
      <c r="L43" s="91" t="s">
        <v>30</v>
      </c>
      <c r="M43" s="79">
        <v>5</v>
      </c>
      <c r="N43" s="79">
        <v>15</v>
      </c>
      <c r="O43" s="89"/>
      <c r="P43" s="89"/>
      <c r="Q43" s="81"/>
      <c r="R43" s="80" t="s">
        <v>429</v>
      </c>
    </row>
    <row r="44" spans="1:18" ht="120">
      <c r="A44" s="79">
        <v>40</v>
      </c>
      <c r="B44" s="80" t="s">
        <v>176</v>
      </c>
      <c r="C44" s="80" t="s">
        <v>175</v>
      </c>
      <c r="D44" s="81" t="s">
        <v>348</v>
      </c>
      <c r="E44" s="82"/>
      <c r="F44" s="83" t="s">
        <v>336</v>
      </c>
      <c r="G44" s="83" t="s">
        <v>449</v>
      </c>
      <c r="H44" s="79" t="s">
        <v>351</v>
      </c>
      <c r="I44" s="79"/>
      <c r="J44" s="84"/>
      <c r="K44" s="83"/>
      <c r="L44" s="91" t="s">
        <v>27</v>
      </c>
      <c r="M44" s="79">
        <v>5</v>
      </c>
      <c r="N44" s="94" t="s">
        <v>454</v>
      </c>
      <c r="O44" s="89"/>
      <c r="P44" s="89"/>
      <c r="Q44" s="81"/>
      <c r="R44" s="80" t="s">
        <v>429</v>
      </c>
    </row>
    <row r="45" spans="1:18" ht="120">
      <c r="A45" s="79">
        <v>41</v>
      </c>
      <c r="B45" s="80" t="s">
        <v>178</v>
      </c>
      <c r="C45" s="80" t="s">
        <v>177</v>
      </c>
      <c r="D45" s="81" t="s">
        <v>349</v>
      </c>
      <c r="E45" s="82"/>
      <c r="F45" s="83" t="s">
        <v>337</v>
      </c>
      <c r="G45" s="83" t="s">
        <v>449</v>
      </c>
      <c r="H45" s="79"/>
      <c r="I45" s="79"/>
      <c r="J45" s="84"/>
      <c r="K45" s="83"/>
      <c r="L45" s="91" t="s">
        <v>27</v>
      </c>
      <c r="M45" s="79">
        <v>2</v>
      </c>
      <c r="N45" s="79">
        <v>2</v>
      </c>
      <c r="O45" s="89"/>
      <c r="P45" s="89"/>
      <c r="Q45" s="81"/>
      <c r="R45" s="80" t="s">
        <v>429</v>
      </c>
    </row>
    <row r="46" spans="1:18" ht="45">
      <c r="A46" s="79">
        <v>42</v>
      </c>
      <c r="B46" s="80" t="s">
        <v>180</v>
      </c>
      <c r="C46" s="80" t="s">
        <v>179</v>
      </c>
      <c r="D46" s="81" t="s">
        <v>348</v>
      </c>
      <c r="E46" s="82"/>
      <c r="F46" s="83" t="s">
        <v>338</v>
      </c>
      <c r="G46" s="90"/>
      <c r="H46" s="79"/>
      <c r="I46" s="79"/>
      <c r="J46" s="84"/>
      <c r="K46" s="83"/>
      <c r="L46" s="91" t="s">
        <v>27</v>
      </c>
      <c r="M46" s="79">
        <v>5</v>
      </c>
      <c r="N46" s="79">
        <v>8</v>
      </c>
      <c r="O46" s="89"/>
      <c r="P46" s="89"/>
      <c r="Q46" s="81"/>
      <c r="R46" s="80" t="s">
        <v>429</v>
      </c>
    </row>
    <row r="47" spans="1:18" ht="120">
      <c r="A47" s="79">
        <v>43</v>
      </c>
      <c r="B47" s="80" t="s">
        <v>311</v>
      </c>
      <c r="C47" s="80" t="s">
        <v>187</v>
      </c>
      <c r="D47" s="81" t="s">
        <v>348</v>
      </c>
      <c r="E47" s="82"/>
      <c r="F47" s="83" t="s">
        <v>339</v>
      </c>
      <c r="G47" s="83" t="s">
        <v>449</v>
      </c>
      <c r="H47" s="79"/>
      <c r="I47" s="79"/>
      <c r="J47" s="84"/>
      <c r="K47" s="83"/>
      <c r="L47" s="91" t="s">
        <v>471</v>
      </c>
      <c r="M47" s="79">
        <v>2</v>
      </c>
      <c r="N47" s="79" t="s">
        <v>455</v>
      </c>
      <c r="O47" s="89"/>
      <c r="P47" s="89"/>
      <c r="Q47" s="79"/>
      <c r="R47" s="80" t="s">
        <v>429</v>
      </c>
    </row>
    <row r="48" spans="1:18" ht="75">
      <c r="A48" s="79">
        <v>44</v>
      </c>
      <c r="B48" s="80" t="s">
        <v>356</v>
      </c>
      <c r="C48" s="80" t="s">
        <v>190</v>
      </c>
      <c r="D48" s="81" t="s">
        <v>348</v>
      </c>
      <c r="E48" s="82"/>
      <c r="F48" s="83" t="s">
        <v>340</v>
      </c>
      <c r="G48" s="83" t="s">
        <v>445</v>
      </c>
      <c r="H48" s="79">
        <v>160</v>
      </c>
      <c r="I48" s="79">
        <v>3</v>
      </c>
      <c r="J48" s="84">
        <f>H48*I48</f>
        <v>480</v>
      </c>
      <c r="K48" s="83" t="s">
        <v>478</v>
      </c>
      <c r="L48" s="91" t="s">
        <v>27</v>
      </c>
      <c r="M48" s="79">
        <v>5</v>
      </c>
      <c r="N48" s="79">
        <v>14</v>
      </c>
      <c r="O48" s="89"/>
      <c r="P48" s="89"/>
      <c r="Q48" s="81"/>
      <c r="R48" s="88" t="s">
        <v>429</v>
      </c>
    </row>
    <row r="49" spans="1:18" ht="45">
      <c r="A49" s="79">
        <v>45</v>
      </c>
      <c r="B49" s="80" t="s">
        <v>357</v>
      </c>
      <c r="C49" s="80" t="s">
        <v>283</v>
      </c>
      <c r="D49" s="81" t="s">
        <v>348</v>
      </c>
      <c r="E49" s="82"/>
      <c r="F49" s="83" t="s">
        <v>43</v>
      </c>
      <c r="G49" s="83" t="s">
        <v>445</v>
      </c>
      <c r="H49" s="79">
        <v>180</v>
      </c>
      <c r="I49" s="79"/>
      <c r="J49" s="84"/>
      <c r="K49" s="83"/>
      <c r="L49" s="91" t="s">
        <v>471</v>
      </c>
      <c r="M49" s="79">
        <v>5</v>
      </c>
      <c r="N49" s="79">
        <v>6</v>
      </c>
      <c r="O49" s="89"/>
      <c r="P49" s="89"/>
      <c r="Q49" s="79"/>
      <c r="R49" s="80" t="s">
        <v>431</v>
      </c>
    </row>
    <row r="50" spans="1:18" ht="45">
      <c r="A50" s="79">
        <v>46</v>
      </c>
      <c r="B50" s="80" t="s">
        <v>358</v>
      </c>
      <c r="C50" s="80" t="s">
        <v>194</v>
      </c>
      <c r="D50" s="81" t="s">
        <v>348</v>
      </c>
      <c r="E50" s="82"/>
      <c r="F50" s="83" t="s">
        <v>341</v>
      </c>
      <c r="G50" s="83" t="s">
        <v>448</v>
      </c>
      <c r="H50" s="79">
        <v>180</v>
      </c>
      <c r="I50" s="79"/>
      <c r="J50" s="84"/>
      <c r="K50" s="83"/>
      <c r="L50" s="91" t="s">
        <v>27</v>
      </c>
      <c r="M50" s="79">
        <v>5</v>
      </c>
      <c r="N50" s="79">
        <v>12</v>
      </c>
      <c r="O50" s="89"/>
      <c r="P50" s="89"/>
      <c r="Q50" s="81"/>
      <c r="R50" s="80" t="s">
        <v>429</v>
      </c>
    </row>
    <row r="51" spans="1:18" ht="120">
      <c r="A51" s="79">
        <v>47</v>
      </c>
      <c r="B51" s="80" t="s">
        <v>192</v>
      </c>
      <c r="C51" s="80" t="s">
        <v>191</v>
      </c>
      <c r="D51" s="81" t="s">
        <v>348</v>
      </c>
      <c r="E51" s="82"/>
      <c r="F51" s="83" t="s">
        <v>342</v>
      </c>
      <c r="G51" s="83" t="s">
        <v>449</v>
      </c>
      <c r="H51" s="79"/>
      <c r="I51" s="79"/>
      <c r="J51" s="84"/>
      <c r="K51" s="83"/>
      <c r="L51" s="91" t="s">
        <v>27</v>
      </c>
      <c r="M51" s="79">
        <v>5</v>
      </c>
      <c r="N51" s="79" t="s">
        <v>456</v>
      </c>
      <c r="O51" s="89"/>
      <c r="P51" s="89"/>
      <c r="Q51" s="81"/>
      <c r="R51" s="80" t="s">
        <v>429</v>
      </c>
    </row>
    <row r="52" spans="1:18" ht="120">
      <c r="A52" s="79">
        <v>48</v>
      </c>
      <c r="B52" s="80" t="s">
        <v>281</v>
      </c>
      <c r="C52" s="95" t="s">
        <v>193</v>
      </c>
      <c r="D52" s="96" t="s">
        <v>348</v>
      </c>
      <c r="E52" s="82"/>
      <c r="F52" s="83" t="s">
        <v>343</v>
      </c>
      <c r="G52" s="83" t="s">
        <v>449</v>
      </c>
      <c r="H52" s="79"/>
      <c r="I52" s="79"/>
      <c r="J52" s="84"/>
      <c r="K52" s="83"/>
      <c r="L52" s="91" t="s">
        <v>27</v>
      </c>
      <c r="M52" s="79">
        <v>5</v>
      </c>
      <c r="N52" s="79" t="s">
        <v>457</v>
      </c>
      <c r="O52" s="89"/>
      <c r="P52" s="89"/>
      <c r="Q52" s="81"/>
      <c r="R52" s="80" t="s">
        <v>429</v>
      </c>
    </row>
    <row r="53" spans="1:18" ht="120">
      <c r="A53" s="79">
        <v>49</v>
      </c>
      <c r="B53" s="80" t="s">
        <v>359</v>
      </c>
      <c r="C53" s="80" t="s">
        <v>188</v>
      </c>
      <c r="D53" s="81" t="s">
        <v>348</v>
      </c>
      <c r="E53" s="82"/>
      <c r="F53" s="83" t="s">
        <v>344</v>
      </c>
      <c r="G53" s="83" t="s">
        <v>449</v>
      </c>
      <c r="H53" s="79"/>
      <c r="I53" s="79"/>
      <c r="J53" s="84"/>
      <c r="K53" s="83"/>
      <c r="L53" s="91" t="s">
        <v>27</v>
      </c>
      <c r="M53" s="79">
        <v>2</v>
      </c>
      <c r="N53" s="79" t="s">
        <v>458</v>
      </c>
      <c r="O53" s="89"/>
      <c r="P53" s="89"/>
      <c r="Q53" s="81"/>
      <c r="R53" s="80" t="s">
        <v>429</v>
      </c>
    </row>
    <row r="54" spans="1:18" ht="135">
      <c r="A54" s="79">
        <v>50</v>
      </c>
      <c r="B54" s="80" t="s">
        <v>209</v>
      </c>
      <c r="C54" s="80" t="s">
        <v>208</v>
      </c>
      <c r="D54" s="81" t="s">
        <v>348</v>
      </c>
      <c r="E54" s="82"/>
      <c r="F54" s="83" t="s">
        <v>345</v>
      </c>
      <c r="G54" s="90"/>
      <c r="H54" s="79">
        <v>810</v>
      </c>
      <c r="I54" s="79">
        <v>3</v>
      </c>
      <c r="J54" s="97">
        <f>H54*I54</f>
        <v>2430</v>
      </c>
      <c r="K54" s="83" t="s">
        <v>480</v>
      </c>
      <c r="L54" s="83" t="s">
        <v>30</v>
      </c>
      <c r="M54" s="79">
        <v>5</v>
      </c>
      <c r="N54" s="79">
        <v>24</v>
      </c>
      <c r="O54" s="89"/>
      <c r="P54" s="89"/>
      <c r="Q54" s="81"/>
      <c r="R54" s="80" t="s">
        <v>429</v>
      </c>
    </row>
    <row r="56" ht="15">
      <c r="B56" s="98" t="s">
        <v>470</v>
      </c>
    </row>
  </sheetData>
  <sheetProtection/>
  <autoFilter ref="G1:G54"/>
  <mergeCells count="9">
    <mergeCell ref="R2:R3"/>
    <mergeCell ref="Q2:Q3"/>
    <mergeCell ref="D2:D3"/>
    <mergeCell ref="A2:A3"/>
    <mergeCell ref="B2:B3"/>
    <mergeCell ref="C2:C3"/>
    <mergeCell ref="G2:G3"/>
    <mergeCell ref="H2:P2"/>
    <mergeCell ref="E2:F3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8" scale="80" r:id="rId1"/>
  <ignoredErrors>
    <ignoredError sqref="I3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ivaylo</dc:creator>
  <cp:keywords/>
  <dc:description/>
  <cp:lastModifiedBy>SystemenBDDR</cp:lastModifiedBy>
  <cp:lastPrinted>2016-12-29T12:16:36Z</cp:lastPrinted>
  <dcterms:created xsi:type="dcterms:W3CDTF">2015-08-21T11:44:55Z</dcterms:created>
  <dcterms:modified xsi:type="dcterms:W3CDTF">2016-12-29T12:16:48Z</dcterms:modified>
  <cp:category/>
  <cp:version/>
  <cp:contentType/>
  <cp:contentStatus/>
</cp:coreProperties>
</file>