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2670" windowWidth="10455" windowHeight="9015" tabRatio="836"/>
  </bookViews>
  <sheets>
    <sheet name="Инжектиране в подземни води " sheetId="24" r:id="rId1"/>
  </sheets>
  <calcPr calcId="145621"/>
  <fileRecoveryPr autoRecover="0"/>
</workbook>
</file>

<file path=xl/calcChain.xml><?xml version="1.0" encoding="utf-8"?>
<calcChain xmlns="http://schemas.openxmlformats.org/spreadsheetml/2006/main">
  <c r="AU12" i="24" l="1"/>
  <c r="AT12" i="24"/>
  <c r="AU11" i="24" l="1"/>
  <c r="AT11" i="24"/>
  <c r="AU10" i="24" l="1"/>
  <c r="AT10" i="24"/>
  <c r="AT6" i="24" l="1"/>
  <c r="AU6" i="24"/>
  <c r="AT7" i="24"/>
  <c r="AU7" i="24"/>
  <c r="AT8" i="24"/>
  <c r="AU8" i="24"/>
  <c r="AT9" i="24"/>
  <c r="AU9" i="24"/>
  <c r="AU5" i="24"/>
  <c r="AT5" i="24"/>
</calcChain>
</file>

<file path=xl/sharedStrings.xml><?xml version="1.0" encoding="utf-8"?>
<sst xmlns="http://schemas.openxmlformats.org/spreadsheetml/2006/main" count="250" uniqueCount="141">
  <si>
    <t>№ по ред</t>
  </si>
  <si>
    <t>Титуляр</t>
  </si>
  <si>
    <t>Адрес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</si>
  <si>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</si>
  <si>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</si>
  <si>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</si>
  <si>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</si>
  <si>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</si>
  <si>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Воден обект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</si>
  <si>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</si>
  <si>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</si>
  <si>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</si>
  <si>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</si>
  <si>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</si>
  <si>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</si>
  <si>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</si>
  <si>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</si>
  <si>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номер на имот</t>
  </si>
  <si>
    <t>пояснение за обект</t>
  </si>
  <si>
    <t>Цел на използване</t>
  </si>
  <si>
    <t>Поречие</t>
  </si>
  <si>
    <t>Разрешен средноденонощен дебит</t>
  </si>
  <si>
    <t>Разрешен максимален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</si>
  <si>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</si>
  <si>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</si>
  <si>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</si>
  <si>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</si>
  <si>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</si>
  <si>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</si>
  <si>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</si>
  <si>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</si>
  <si>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</si>
  <si>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</si>
  <si>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</si>
  <si>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</si>
  <si>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Номер на изменено разрешително</t>
  </si>
  <si>
    <t>Изменение</t>
  </si>
  <si>
    <t>Продължаване</t>
  </si>
  <si>
    <t>Прекратяване</t>
  </si>
  <si>
    <t>Отнемане</t>
  </si>
  <si>
    <t>№</t>
  </si>
  <si>
    <t>Кота</t>
  </si>
  <si>
    <t>Северна ширина</t>
  </si>
  <si>
    <t>Източна дължина</t>
  </si>
  <si>
    <t>Десетични координати</t>
  </si>
  <si>
    <t>да</t>
  </si>
  <si>
    <t>София</t>
  </si>
  <si>
    <t>Искър</t>
  </si>
  <si>
    <t>Дунавски Добруджански реки</t>
  </si>
  <si>
    <t>Плевен</t>
  </si>
  <si>
    <t>ТК</t>
  </si>
  <si>
    <t>Долни Дъбник</t>
  </si>
  <si>
    <t>Вит</t>
  </si>
  <si>
    <t>Враца</t>
  </si>
  <si>
    <t>BG1G000000N049</t>
  </si>
  <si>
    <t>Генерал Тошево</t>
  </si>
  <si>
    <t>Добрич</t>
  </si>
  <si>
    <t>Долни Луковит</t>
  </si>
  <si>
    <t>Вид на разрешителното</t>
  </si>
  <si>
    <t>Карстово-порови води в Неоген - Сармат - Добруджа</t>
  </si>
  <si>
    <t>ПРОУЧВАНЕ И ДОБИВ НА НЕФТ И ГАЗ АД</t>
  </si>
  <si>
    <t>Проучване и добив на нефт и газ АД</t>
  </si>
  <si>
    <t>Булгартрансгаз ЕАД</t>
  </si>
  <si>
    <t xml:space="preserve">Забележка </t>
  </si>
  <si>
    <t xml:space="preserve">Срок за изграждане на съоръжението </t>
  </si>
  <si>
    <t>Място на ползване</t>
  </si>
  <si>
    <t>Огоста</t>
  </si>
  <si>
    <t>Разрешително за ползване на воден обект за реинжектиране на води в подземен воден обект</t>
  </si>
  <si>
    <t>02570002</t>
  </si>
  <si>
    <t>Чирен</t>
  </si>
  <si>
    <t>02570005</t>
  </si>
  <si>
    <t>Разрешително за ползване на подземен воден обект за инжектиране на води</t>
  </si>
  <si>
    <t>ПИ № 000015</t>
  </si>
  <si>
    <t xml:space="preserve">Наличие на акт за промяна </t>
  </si>
  <si>
    <t>Отказ за продължаване</t>
  </si>
  <si>
    <t>Дълбочина на статично водно ниво (СВН), м,</t>
  </si>
  <si>
    <t>Кота на СВН, м,</t>
  </si>
  <si>
    <t>Неогенски водоносен хоризонт - покривните льосовидни слоеве</t>
  </si>
  <si>
    <t>ПК 2 - Булгартрансгаз - Йовково</t>
  </si>
  <si>
    <t>ПК 3 - Булгартрансгаз - Йовково</t>
  </si>
  <si>
    <t>ПК 4 - Булгартрансгаз - Йовково</t>
  </si>
  <si>
    <t>ПК 1 - Булгартрансгаз - Йовково (поглъщащ кладенец)</t>
  </si>
  <si>
    <t>МП 4 - Булгартрансгаз - Йовково (наблюдателен кладенец)</t>
  </si>
  <si>
    <t>Йовково</t>
  </si>
  <si>
    <t>ПИ № 016001</t>
  </si>
  <si>
    <t>компресорна станция Кардам 2, ПИ 016001 и ПИ 000015</t>
  </si>
  <si>
    <t>Разрешително за ползване на воден обект за инжектиране на води в подземен воден обект</t>
  </si>
  <si>
    <t>инжектиране на води в подземен воден обект</t>
  </si>
  <si>
    <t>сухи</t>
  </si>
  <si>
    <t>ПК1</t>
  </si>
  <si>
    <t>ПК2</t>
  </si>
  <si>
    <t>ПК3</t>
  </si>
  <si>
    <t>ПК4</t>
  </si>
  <si>
    <t>МП4</t>
  </si>
  <si>
    <t>43°46'46.20''</t>
  </si>
  <si>
    <t>28°7'27.90''</t>
  </si>
  <si>
    <t>28°7'27.30''</t>
  </si>
  <si>
    <t>43°46'46.50''</t>
  </si>
  <si>
    <t>28°7'28.40''</t>
  </si>
  <si>
    <t>43°46'50.88''</t>
  </si>
  <si>
    <t>28°7'28.85''</t>
  </si>
  <si>
    <t>Валанжски водоносен хоризонт</t>
  </si>
  <si>
    <t>ПК Сондаж Е - 29 бис - Долни Дъбник</t>
  </si>
  <si>
    <t>отпадъчни води, отделяни при добива на нефт и газ от среднотриаския продуктивен хоризонт на находища Долни Дъбник и Горни Дъбник в нефтосъбирателен пункт (II НГСП) гр. Долни Дъбник в ПИ 000124</t>
  </si>
  <si>
    <t>Разрешително за ползване на воден обект за инжектиране на води</t>
  </si>
  <si>
    <t>Отвеждане на замърсители в подземните води</t>
  </si>
  <si>
    <t>+8</t>
  </si>
  <si>
    <t>ПК</t>
  </si>
  <si>
    <t>43°25'1,143''</t>
  </si>
  <si>
    <t>24°28'4,152''</t>
  </si>
  <si>
    <t>Име на съоръжението за инжектиране</t>
  </si>
  <si>
    <t>Разрешен денонощен обем на инжектиране</t>
  </si>
  <si>
    <t>Разрешен годишен обем на инжектиране</t>
  </si>
  <si>
    <t>Максимална дълбочина на водното ниво в съоръжението</t>
  </si>
  <si>
    <t>вид съоръжение</t>
  </si>
  <si>
    <t>Долноюрски и триаски водоносни хоризонти</t>
  </si>
  <si>
    <t>Сондаж Р - 15 - Чирен</t>
  </si>
  <si>
    <t>ПИ №060031</t>
  </si>
  <si>
    <t>пластови води от естествен произход, формирани в процеса на извличане и след отделяне от газа, при добива на природен газ от ПГХ Чирен</t>
  </si>
  <si>
    <t>939</t>
  </si>
  <si>
    <t>43°19'33,68''</t>
  </si>
  <si>
    <t>23°33'54''</t>
  </si>
  <si>
    <t>02570006</t>
  </si>
  <si>
    <t>Решение №1792/16.12.2015г. За изменение и продължаване срока на действие</t>
  </si>
  <si>
    <t>ИК</t>
  </si>
  <si>
    <t>1904
1685</t>
  </si>
  <si>
    <t>27.05.2016
3.7.2015</t>
  </si>
  <si>
    <r>
      <t xml:space="preserve">Решение №1904/ 27.05.2016г.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</si>
  <si>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Долнокреден малм-валанжски водоносен хоризонт</t>
  </si>
  <si>
    <t>Сондаж Е - 41 - Долни Луковит</t>
  </si>
  <si>
    <t>ПИ № 410041</t>
  </si>
  <si>
    <t>отпадъчни води, отделяни при добива на нефт и газ от долноюрския продуктивен хоризонт на находища Долни Луковит и Долни Луковит - запад в нефтосъбирателен пункт (II НГСП) Долни Луковит, в с. Долни Луковит</t>
  </si>
  <si>
    <t>43°32'08,64''</t>
  </si>
  <si>
    <t>24°13'51.99''</t>
  </si>
  <si>
    <t>02570004</t>
  </si>
  <si>
    <r>
      <t xml:space="preserve">Решение №1904/ 27.05.2016 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</si>
  <si>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1758
2065</t>
  </si>
  <si>
    <t>4.11.2015
04.04.2017</t>
  </si>
  <si>
    <t>ПИ № 000435</t>
  </si>
  <si>
    <t>Решение №2042/03.01.2017г. За изменение и продължаване срока на действие на разрешително  № 02570004/11.11.2008 г., преномерирано с  № 12570004/03.01.2017 г.
Решение ПВ1-00098/ 15.01.2018 г. за поправка на ОФГ в решение № 2042/ 03.01.2017 г.</t>
  </si>
  <si>
    <t>Решение № 1758/04.11.2015 г. за изменение и продължаване срока на действие.
Решение № 2065/04.04.2017 г. за изменение на разрешителното.
Решение № ПВ1-00114/ 15.01.2018 г. за поправка на ОФГ в Решение № 1758/ 04.11.2015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</si>
</sst>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л_в_-;\-* #,##0.00\ _л_в_-;_-* &quot;-&quot;??\ _л_в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rgb="FF4336F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2010F0"/>
      <name val="Calibri"/>
      <family val="2"/>
      <scheme val="minor"/>
    </font>
    <font>
      <sz val="9"/>
      <color rgb="FF2010F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5" fillId="0" borderId="0" applyFont="0" applyFill="0" applyBorder="0" applyAlignment="0" applyProtection="0"/>
    <xf numFmtId="0" fontId="15" fillId="0" borderId="0"/>
  </cellStyleXfs>
  <cellXfs count="42">
    <xf numFmtId="0" fontId="0" fillId="0" borderId="0" xfId="0"/>
    <xf numFmtId="0" fontId="4" fillId="0" borderId="0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49" fontId="16" fillId="0" borderId="0" xfId="6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 2" xfId="3"/>
    <cellStyle name="Запетая" xfId="6" builtinId="3"/>
    <cellStyle name="Нормален" xfId="0" builtinId="0"/>
    <cellStyle name="Нормален 2" xfId="1"/>
    <cellStyle name="Нормален 2 2" xfId="5"/>
    <cellStyle name="Нормален 3" xfId="7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BH12"/>
  <sheetViews>
    <sheetView tabSelected="1" topLeftCell="AT1" zoomScale="85" zoomScaleNormal="85" workbookViewId="0">
      <selection activeCell="D1" sqref="D1:E1048576"/>
    </sheetView>
  </sheetViews>
  <sheetFormatPr defaultRowHeight="15" x14ac:dyDescent="0.25"/>
  <cols>
    <col min="1" max="1" width="5.28515625" customWidth="1"/>
    <col min="2" max="2" width="22.42578125" customWidth="1"/>
    <col min="3" max="3" width="10.28515625" customWidth="1"/>
    <col min="4" max="4" width="17.85546875" customWidth="1"/>
    <col min="5" max="8" width="10.42578125" customWidth="1"/>
    <col min="9" max="9" width="21" customWidth="1"/>
    <col min="10" max="10" width="17.42578125" customWidth="1"/>
    <col min="11" max="11" width="18.140625" customWidth="1"/>
    <col min="12" max="12" width="27.5703125" customWidth="1"/>
    <col min="13" max="14" width="6.7109375" customWidth="1"/>
    <col min="15" max="17" width="13" customWidth="1"/>
    <col min="19" max="19" width="15.7109375" customWidth="1"/>
    <col min="20" max="20" width="17.140625" customWidth="1"/>
    <col min="21" max="21" width="18" customWidth="1"/>
    <col min="22" max="22" width="12.85546875" customWidth="1"/>
    <col min="23" max="23" width="13.85546875" customWidth="1"/>
    <col min="24" max="24" width="8.85546875" customWidth="1"/>
    <col min="25" max="25" width="14.85546875" customWidth="1"/>
    <col min="32" max="33" width="10" customWidth="1"/>
    <col min="35" max="36" width="15.140625" customWidth="1"/>
    <col min="38" max="39" width="12.5703125" customWidth="1"/>
    <col min="40" max="45" width="7.5703125" customWidth="1"/>
    <col min="46" max="47" width="12.5703125" customWidth="1"/>
    <col min="48" max="48" width="11.42578125" customWidth="1"/>
    <col min="60" max="61" width="36.5703125" customWidth="1"/>
  </cols>
  <sheetData>
    <row r="3" spans="1:60" s="1" customFormat="1" ht="26.25" customHeight="1" x14ac:dyDescent="0.2">
      <c r="A3" s="19" t="s">
        <v>0</v>
      </c>
      <c r="B3" s="19" t="s">
        <v>1</v>
      </c>
      <c r="C3" s="20" t="s">
        <v>2</v>
      </c>
      <c r="D3" s="18" t="s">
        <v>3</v>
      </c>
      <c r="E3" s="18"/>
      <c r="F3" s="18"/>
      <c r="G3" s="18"/>
      <c r="H3" s="18"/>
      <c r="I3" s="22" t="s">
        <v>65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17"/>
      <c r="U3" s="23" t="s">
        <v>58</v>
      </c>
      <c r="V3" s="23" t="s">
        <v>19</v>
      </c>
      <c r="W3" s="24" t="s">
        <v>20</v>
      </c>
      <c r="X3" s="24" t="s">
        <v>111</v>
      </c>
      <c r="Y3" s="23" t="s">
        <v>112</v>
      </c>
      <c r="Z3" s="25" t="s">
        <v>21</v>
      </c>
      <c r="AA3" s="25" t="s">
        <v>22</v>
      </c>
      <c r="AB3" s="21" t="s">
        <v>23</v>
      </c>
      <c r="AC3" s="21" t="s">
        <v>24</v>
      </c>
      <c r="AD3" s="21" t="s">
        <v>113</v>
      </c>
      <c r="AE3" s="21" t="s">
        <v>25</v>
      </c>
      <c r="AF3" s="26" t="s">
        <v>75</v>
      </c>
      <c r="AG3" s="26" t="s">
        <v>76</v>
      </c>
      <c r="AH3" s="27" t="s">
        <v>114</v>
      </c>
      <c r="AI3" s="29" t="s">
        <v>26</v>
      </c>
      <c r="AJ3" s="29"/>
      <c r="AK3" s="30" t="s">
        <v>41</v>
      </c>
      <c r="AL3" s="31" t="s">
        <v>27</v>
      </c>
      <c r="AM3" s="32"/>
      <c r="AN3" s="33" t="s">
        <v>42</v>
      </c>
      <c r="AO3" s="33"/>
      <c r="AP3" s="33"/>
      <c r="AQ3" s="33" t="s">
        <v>43</v>
      </c>
      <c r="AR3" s="33"/>
      <c r="AS3" s="33"/>
      <c r="AT3" s="33" t="s">
        <v>44</v>
      </c>
      <c r="AU3" s="34"/>
      <c r="AV3" s="26" t="s">
        <v>35</v>
      </c>
      <c r="AW3" s="36" t="s">
        <v>73</v>
      </c>
      <c r="AX3" s="38" t="s">
        <v>36</v>
      </c>
      <c r="AY3" s="38"/>
      <c r="AZ3" s="38" t="s">
        <v>37</v>
      </c>
      <c r="BA3" s="38"/>
      <c r="BB3" s="38" t="s">
        <v>38</v>
      </c>
      <c r="BC3" s="38"/>
      <c r="BD3" s="38" t="s">
        <v>39</v>
      </c>
      <c r="BE3" s="39"/>
      <c r="BF3" s="40" t="s">
        <v>74</v>
      </c>
      <c r="BG3" s="41"/>
      <c r="BH3" s="35" t="s">
        <v>63</v>
      </c>
    </row>
    <row r="4" spans="1:60" s="3" customFormat="1" ht="83.25" customHeight="1" x14ac:dyDescent="0.2">
      <c r="A4" s="19"/>
      <c r="B4" s="19"/>
      <c r="C4" s="20"/>
      <c r="D4" s="7" t="s">
        <v>4</v>
      </c>
      <c r="E4" s="4" t="s">
        <v>5</v>
      </c>
      <c r="F4" s="4" t="s">
        <v>6</v>
      </c>
      <c r="G4" s="4" t="s">
        <v>64</v>
      </c>
      <c r="H4" s="4" t="s">
        <v>7</v>
      </c>
      <c r="I4" s="5" t="s">
        <v>8</v>
      </c>
      <c r="J4" s="5" t="s">
        <v>9</v>
      </c>
      <c r="K4" s="6" t="s">
        <v>10</v>
      </c>
      <c r="L4" s="5" t="s">
        <v>110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8" t="s">
        <v>16</v>
      </c>
      <c r="S4" s="5" t="s">
        <v>17</v>
      </c>
      <c r="T4" s="5" t="s">
        <v>18</v>
      </c>
      <c r="U4" s="21"/>
      <c r="V4" s="21"/>
      <c r="W4" s="24"/>
      <c r="X4" s="24"/>
      <c r="Y4" s="23"/>
      <c r="Z4" s="25"/>
      <c r="AA4" s="25"/>
      <c r="AB4" s="21"/>
      <c r="AC4" s="21"/>
      <c r="AD4" s="21"/>
      <c r="AE4" s="21"/>
      <c r="AF4" s="26"/>
      <c r="AG4" s="26"/>
      <c r="AH4" s="28"/>
      <c r="AI4" s="2" t="s">
        <v>28</v>
      </c>
      <c r="AJ4" s="2" t="s">
        <v>29</v>
      </c>
      <c r="AK4" s="30"/>
      <c r="AL4" s="2" t="s">
        <v>30</v>
      </c>
      <c r="AM4" s="2" t="s">
        <v>31</v>
      </c>
      <c r="AN4" s="2" t="s">
        <v>32</v>
      </c>
      <c r="AO4" s="2" t="s">
        <v>33</v>
      </c>
      <c r="AP4" s="2" t="s">
        <v>34</v>
      </c>
      <c r="AQ4" s="2" t="s">
        <v>32</v>
      </c>
      <c r="AR4" s="2" t="s">
        <v>33</v>
      </c>
      <c r="AS4" s="2" t="s">
        <v>34</v>
      </c>
      <c r="AT4" s="2" t="s">
        <v>30</v>
      </c>
      <c r="AU4" s="2" t="s">
        <v>31</v>
      </c>
      <c r="AV4" s="26"/>
      <c r="AW4" s="37"/>
      <c r="AX4" s="10" t="s">
        <v>40</v>
      </c>
      <c r="AY4" s="11" t="s">
        <v>12</v>
      </c>
      <c r="AZ4" s="10" t="s">
        <v>40</v>
      </c>
      <c r="BA4" s="11" t="s">
        <v>12</v>
      </c>
      <c r="BB4" s="10" t="s">
        <v>40</v>
      </c>
      <c r="BC4" s="11" t="s">
        <v>12</v>
      </c>
      <c r="BD4" s="10" t="s">
        <v>40</v>
      </c>
      <c r="BE4" s="12" t="s">
        <v>12</v>
      </c>
      <c r="BF4" s="10" t="s">
        <v>40</v>
      </c>
      <c r="BG4" s="11" t="s">
        <v>12</v>
      </c>
      <c r="BH4" s="35"/>
    </row>
    <row r="5" spans="1:60" s="13" customFormat="1" ht="62.25" customHeight="1" x14ac:dyDescent="0.25">
      <c r="A5" s="13">
        <v>1</v>
      </c>
      <c r="B5" s="13" t="s">
        <v>62</v>
      </c>
      <c r="C5" s="13" t="s">
        <v>46</v>
      </c>
      <c r="D5" s="13">
        <v>12570001</v>
      </c>
      <c r="E5" s="14">
        <v>42188</v>
      </c>
      <c r="F5" s="14">
        <v>39611</v>
      </c>
      <c r="G5" s="14"/>
      <c r="H5" s="14">
        <v>42533</v>
      </c>
      <c r="I5" s="13" t="s">
        <v>77</v>
      </c>
      <c r="J5" s="13" t="s">
        <v>54</v>
      </c>
      <c r="K5" s="13" t="s">
        <v>59</v>
      </c>
      <c r="L5" s="13" t="s">
        <v>81</v>
      </c>
      <c r="O5" s="13" t="s">
        <v>83</v>
      </c>
      <c r="P5" s="13" t="s">
        <v>55</v>
      </c>
      <c r="Q5" s="13" t="s">
        <v>56</v>
      </c>
      <c r="R5" s="13">
        <v>34045</v>
      </c>
      <c r="S5" s="13" t="s">
        <v>84</v>
      </c>
      <c r="T5" s="13" t="s">
        <v>85</v>
      </c>
      <c r="U5" s="13" t="s">
        <v>86</v>
      </c>
      <c r="V5" s="13" t="s">
        <v>87</v>
      </c>
      <c r="W5" s="9" t="s">
        <v>48</v>
      </c>
      <c r="Y5" s="13">
        <v>365</v>
      </c>
      <c r="Z5" s="13">
        <v>1.2E-2</v>
      </c>
      <c r="AA5" s="13">
        <v>1.4999999999999999E-2</v>
      </c>
      <c r="AF5" s="13" t="s">
        <v>88</v>
      </c>
      <c r="AG5" s="13" t="s">
        <v>88</v>
      </c>
      <c r="AH5" s="13" t="s">
        <v>89</v>
      </c>
      <c r="AK5" s="13">
        <v>174</v>
      </c>
      <c r="AL5" s="13" t="s">
        <v>94</v>
      </c>
      <c r="AM5" s="13" t="s">
        <v>95</v>
      </c>
      <c r="AN5" s="13">
        <v>43</v>
      </c>
      <c r="AO5" s="13">
        <v>46</v>
      </c>
      <c r="AP5" s="13">
        <v>46.2</v>
      </c>
      <c r="AQ5" s="13">
        <v>28</v>
      </c>
      <c r="AR5" s="13">
        <v>7</v>
      </c>
      <c r="AS5" s="13">
        <v>27.9</v>
      </c>
      <c r="AT5" s="13">
        <f>AN5+AO5/60+AP5/3600</f>
        <v>43.779499999999999</v>
      </c>
      <c r="AU5" s="13">
        <f>AQ5+AR5/60+AS5/3600</f>
        <v>28.124416666666669</v>
      </c>
      <c r="AV5" s="15" t="s">
        <v>68</v>
      </c>
      <c r="AW5" s="13" t="s">
        <v>45</v>
      </c>
      <c r="AX5" s="13" t="s">
        <v>125</v>
      </c>
      <c r="AY5" s="14" t="s">
        <v>126</v>
      </c>
      <c r="AZ5" s="13">
        <v>1685</v>
      </c>
      <c r="BA5" s="14">
        <v>42188</v>
      </c>
      <c r="BH5" s="13" t="s">
        <v>127</v>
      </c>
    </row>
    <row r="6" spans="1:60" s="13" customFormat="1" ht="62.25" customHeight="1" x14ac:dyDescent="0.25">
      <c r="B6" s="13" t="s">
        <v>62</v>
      </c>
      <c r="C6" s="13" t="s">
        <v>46</v>
      </c>
      <c r="D6" s="13">
        <v>12570001</v>
      </c>
      <c r="E6" s="14">
        <v>42188</v>
      </c>
      <c r="F6" s="14">
        <v>39611</v>
      </c>
      <c r="G6" s="14"/>
      <c r="H6" s="14">
        <v>42533</v>
      </c>
      <c r="I6" s="13" t="s">
        <v>77</v>
      </c>
      <c r="J6" s="13" t="s">
        <v>54</v>
      </c>
      <c r="K6" s="13" t="s">
        <v>59</v>
      </c>
      <c r="L6" s="13" t="s">
        <v>78</v>
      </c>
      <c r="O6" s="13" t="s">
        <v>83</v>
      </c>
      <c r="P6" s="13" t="s">
        <v>55</v>
      </c>
      <c r="Q6" s="13" t="s">
        <v>56</v>
      </c>
      <c r="R6" s="13">
        <v>34045</v>
      </c>
      <c r="S6" s="13" t="s">
        <v>84</v>
      </c>
      <c r="T6" s="13" t="s">
        <v>85</v>
      </c>
      <c r="U6" s="13" t="s">
        <v>86</v>
      </c>
      <c r="V6" s="13" t="s">
        <v>87</v>
      </c>
      <c r="W6" s="9" t="s">
        <v>48</v>
      </c>
      <c r="Y6" s="13">
        <v>365</v>
      </c>
      <c r="Z6" s="13">
        <v>1.2E-2</v>
      </c>
      <c r="AA6" s="13">
        <v>1.4999999999999999E-2</v>
      </c>
      <c r="AF6" s="13" t="s">
        <v>88</v>
      </c>
      <c r="AG6" s="13" t="s">
        <v>88</v>
      </c>
      <c r="AH6" s="13" t="s">
        <v>90</v>
      </c>
      <c r="AK6" s="13">
        <v>174</v>
      </c>
      <c r="AL6" s="13" t="s">
        <v>94</v>
      </c>
      <c r="AM6" s="13" t="s">
        <v>96</v>
      </c>
      <c r="AN6" s="13">
        <v>43</v>
      </c>
      <c r="AO6" s="13">
        <v>46</v>
      </c>
      <c r="AP6" s="13">
        <v>46.2</v>
      </c>
      <c r="AQ6" s="13">
        <v>28</v>
      </c>
      <c r="AR6" s="13">
        <v>7</v>
      </c>
      <c r="AS6" s="13">
        <v>27.3</v>
      </c>
      <c r="AT6" s="13">
        <f t="shared" ref="AT6:AT12" si="0">AN6+AO6/60+AP6/3600</f>
        <v>43.779499999999999</v>
      </c>
      <c r="AU6" s="13">
        <f t="shared" ref="AU6:AU12" si="1">AQ6+AR6/60+AS6/3600</f>
        <v>28.12425</v>
      </c>
      <c r="AV6" s="15" t="s">
        <v>68</v>
      </c>
      <c r="AW6" s="13" t="s">
        <v>45</v>
      </c>
      <c r="AX6" s="13" t="s">
        <v>125</v>
      </c>
      <c r="AY6" s="14" t="s">
        <v>126</v>
      </c>
      <c r="AZ6" s="13">
        <v>1685</v>
      </c>
      <c r="BA6" s="14">
        <v>42188</v>
      </c>
      <c r="BH6" s="13" t="s">
        <v>127</v>
      </c>
    </row>
    <row r="7" spans="1:60" s="13" customFormat="1" ht="62.25" customHeight="1" x14ac:dyDescent="0.25">
      <c r="B7" s="13" t="s">
        <v>62</v>
      </c>
      <c r="C7" s="13" t="s">
        <v>46</v>
      </c>
      <c r="D7" s="13">
        <v>12570001</v>
      </c>
      <c r="E7" s="14">
        <v>42188</v>
      </c>
      <c r="F7" s="14">
        <v>39611</v>
      </c>
      <c r="G7" s="14"/>
      <c r="H7" s="14">
        <v>42533</v>
      </c>
      <c r="I7" s="13" t="s">
        <v>77</v>
      </c>
      <c r="J7" s="13" t="s">
        <v>54</v>
      </c>
      <c r="K7" s="13" t="s">
        <v>59</v>
      </c>
      <c r="L7" s="13" t="s">
        <v>79</v>
      </c>
      <c r="O7" s="13" t="s">
        <v>83</v>
      </c>
      <c r="P7" s="13" t="s">
        <v>55</v>
      </c>
      <c r="Q7" s="13" t="s">
        <v>56</v>
      </c>
      <c r="R7" s="13">
        <v>34045</v>
      </c>
      <c r="S7" s="13" t="s">
        <v>72</v>
      </c>
      <c r="T7" s="13" t="s">
        <v>85</v>
      </c>
      <c r="U7" s="13" t="s">
        <v>86</v>
      </c>
      <c r="V7" s="13" t="s">
        <v>87</v>
      </c>
      <c r="W7" s="9" t="s">
        <v>48</v>
      </c>
      <c r="Y7" s="13">
        <v>365</v>
      </c>
      <c r="Z7" s="13">
        <v>1.0999999999999999E-2</v>
      </c>
      <c r="AA7" s="13">
        <v>1.4999999999999999E-2</v>
      </c>
      <c r="AF7" s="13" t="s">
        <v>88</v>
      </c>
      <c r="AG7" s="13" t="s">
        <v>88</v>
      </c>
      <c r="AH7" s="13" t="s">
        <v>91</v>
      </c>
      <c r="AK7" s="13">
        <v>174</v>
      </c>
      <c r="AL7" s="13" t="s">
        <v>97</v>
      </c>
      <c r="AM7" s="13" t="s">
        <v>95</v>
      </c>
      <c r="AN7" s="13">
        <v>43</v>
      </c>
      <c r="AO7" s="13">
        <v>46</v>
      </c>
      <c r="AP7" s="13">
        <v>46.5</v>
      </c>
      <c r="AQ7" s="13">
        <v>28</v>
      </c>
      <c r="AR7" s="13">
        <v>7</v>
      </c>
      <c r="AS7" s="13">
        <v>27.9</v>
      </c>
      <c r="AT7" s="13">
        <f t="shared" si="0"/>
        <v>43.779583333333335</v>
      </c>
      <c r="AU7" s="13">
        <f t="shared" si="1"/>
        <v>28.124416666666669</v>
      </c>
      <c r="AV7" s="15" t="s">
        <v>68</v>
      </c>
      <c r="AW7" s="13" t="s">
        <v>45</v>
      </c>
      <c r="AX7" s="13" t="s">
        <v>125</v>
      </c>
      <c r="AY7" s="14" t="s">
        <v>126</v>
      </c>
      <c r="AZ7" s="13">
        <v>1685</v>
      </c>
      <c r="BA7" s="14">
        <v>42188</v>
      </c>
      <c r="BH7" s="13" t="s">
        <v>127</v>
      </c>
    </row>
    <row r="8" spans="1:60" s="13" customFormat="1" ht="62.25" customHeight="1" x14ac:dyDescent="0.25">
      <c r="B8" s="13" t="s">
        <v>62</v>
      </c>
      <c r="C8" s="13" t="s">
        <v>46</v>
      </c>
      <c r="D8" s="13">
        <v>12570001</v>
      </c>
      <c r="E8" s="14">
        <v>42188</v>
      </c>
      <c r="F8" s="14">
        <v>39611</v>
      </c>
      <c r="G8" s="14"/>
      <c r="H8" s="14">
        <v>42533</v>
      </c>
      <c r="I8" s="13" t="s">
        <v>77</v>
      </c>
      <c r="J8" s="13" t="s">
        <v>54</v>
      </c>
      <c r="K8" s="13" t="s">
        <v>59</v>
      </c>
      <c r="L8" s="13" t="s">
        <v>80</v>
      </c>
      <c r="O8" s="13" t="s">
        <v>83</v>
      </c>
      <c r="P8" s="13" t="s">
        <v>55</v>
      </c>
      <c r="Q8" s="13" t="s">
        <v>56</v>
      </c>
      <c r="R8" s="13">
        <v>34045</v>
      </c>
      <c r="S8" s="13" t="s">
        <v>72</v>
      </c>
      <c r="T8" s="13" t="s">
        <v>85</v>
      </c>
      <c r="U8" s="13" t="s">
        <v>86</v>
      </c>
      <c r="V8" s="13" t="s">
        <v>87</v>
      </c>
      <c r="W8" s="9" t="s">
        <v>48</v>
      </c>
      <c r="Y8" s="13">
        <v>365</v>
      </c>
      <c r="Z8" s="13">
        <v>1.0999999999999999E-2</v>
      </c>
      <c r="AA8" s="13">
        <v>1.4999999999999999E-2</v>
      </c>
      <c r="AF8" s="13" t="s">
        <v>88</v>
      </c>
      <c r="AG8" s="13" t="s">
        <v>88</v>
      </c>
      <c r="AH8" s="13" t="s">
        <v>92</v>
      </c>
      <c r="AK8" s="13">
        <v>174</v>
      </c>
      <c r="AL8" s="13" t="s">
        <v>97</v>
      </c>
      <c r="AM8" s="13" t="s">
        <v>98</v>
      </c>
      <c r="AN8" s="13">
        <v>43</v>
      </c>
      <c r="AO8" s="13">
        <v>46</v>
      </c>
      <c r="AP8" s="13">
        <v>46.5</v>
      </c>
      <c r="AQ8" s="13">
        <v>28</v>
      </c>
      <c r="AR8" s="13">
        <v>7</v>
      </c>
      <c r="AS8" s="13">
        <v>28.4</v>
      </c>
      <c r="AT8" s="13">
        <f t="shared" si="0"/>
        <v>43.779583333333335</v>
      </c>
      <c r="AU8" s="13">
        <f t="shared" si="1"/>
        <v>28.124555555555556</v>
      </c>
      <c r="AV8" s="15" t="s">
        <v>68</v>
      </c>
      <c r="AW8" s="13" t="s">
        <v>45</v>
      </c>
      <c r="AX8" s="13" t="s">
        <v>125</v>
      </c>
      <c r="AY8" s="14" t="s">
        <v>126</v>
      </c>
      <c r="AZ8" s="13">
        <v>1685</v>
      </c>
      <c r="BA8" s="14">
        <v>42188</v>
      </c>
      <c r="BH8" s="13" t="s">
        <v>127</v>
      </c>
    </row>
    <row r="9" spans="1:60" s="13" customFormat="1" ht="62.25" customHeight="1" x14ac:dyDescent="0.25">
      <c r="B9" s="13" t="s">
        <v>62</v>
      </c>
      <c r="C9" s="13" t="s">
        <v>46</v>
      </c>
      <c r="D9" s="13">
        <v>12570001</v>
      </c>
      <c r="E9" s="14">
        <v>42188</v>
      </c>
      <c r="F9" s="14">
        <v>39611</v>
      </c>
      <c r="G9" s="14"/>
      <c r="H9" s="14">
        <v>42533</v>
      </c>
      <c r="I9" s="13" t="s">
        <v>77</v>
      </c>
      <c r="J9" s="13" t="s">
        <v>54</v>
      </c>
      <c r="K9" s="13" t="s">
        <v>59</v>
      </c>
      <c r="L9" s="13" t="s">
        <v>82</v>
      </c>
      <c r="O9" s="13" t="s">
        <v>83</v>
      </c>
      <c r="P9" s="13" t="s">
        <v>55</v>
      </c>
      <c r="Q9" s="13" t="s">
        <v>56</v>
      </c>
      <c r="R9" s="13">
        <v>34045</v>
      </c>
      <c r="S9" s="13" t="s">
        <v>72</v>
      </c>
      <c r="T9" s="13" t="s">
        <v>85</v>
      </c>
      <c r="U9" s="13" t="s">
        <v>86</v>
      </c>
      <c r="V9" s="13" t="s">
        <v>87</v>
      </c>
      <c r="W9" s="9" t="s">
        <v>48</v>
      </c>
      <c r="AF9" s="13">
        <v>58</v>
      </c>
      <c r="AG9" s="13">
        <v>114</v>
      </c>
      <c r="AH9" s="13" t="s">
        <v>93</v>
      </c>
      <c r="AK9" s="13">
        <v>172</v>
      </c>
      <c r="AL9" s="13" t="s">
        <v>99</v>
      </c>
      <c r="AM9" s="13" t="s">
        <v>100</v>
      </c>
      <c r="AN9" s="13">
        <v>43</v>
      </c>
      <c r="AO9" s="13">
        <v>46</v>
      </c>
      <c r="AP9" s="13">
        <v>50.88</v>
      </c>
      <c r="AQ9" s="13">
        <v>27</v>
      </c>
      <c r="AR9" s="13">
        <v>7</v>
      </c>
      <c r="AS9" s="13">
        <v>28.55</v>
      </c>
      <c r="AT9" s="13">
        <f t="shared" si="0"/>
        <v>43.780799999999999</v>
      </c>
      <c r="AU9" s="13">
        <f t="shared" si="1"/>
        <v>27.124597222222224</v>
      </c>
      <c r="AV9" s="15" t="s">
        <v>68</v>
      </c>
      <c r="AW9" s="13" t="s">
        <v>45</v>
      </c>
      <c r="AX9" s="13" t="s">
        <v>125</v>
      </c>
      <c r="AY9" s="14" t="s">
        <v>126</v>
      </c>
      <c r="AZ9" s="13">
        <v>1685</v>
      </c>
      <c r="BA9" s="14">
        <v>42188</v>
      </c>
      <c r="BH9" s="13" t="s">
        <v>135</v>
      </c>
    </row>
    <row r="10" spans="1:60" s="13" customFormat="1" ht="62.25" customHeight="1" x14ac:dyDescent="0.25">
      <c r="A10" s="13">
        <v>2</v>
      </c>
      <c r="B10" s="13" t="s">
        <v>61</v>
      </c>
      <c r="C10" s="13" t="s">
        <v>46</v>
      </c>
      <c r="D10" s="13">
        <v>12570002</v>
      </c>
      <c r="E10" s="14">
        <v>42312</v>
      </c>
      <c r="F10" s="14">
        <v>42312</v>
      </c>
      <c r="G10" s="14"/>
      <c r="H10" s="14">
        <v>43831</v>
      </c>
      <c r="I10" s="13" t="s">
        <v>101</v>
      </c>
      <c r="L10" s="13" t="s">
        <v>102</v>
      </c>
      <c r="O10" s="13" t="s">
        <v>51</v>
      </c>
      <c r="P10" s="13" t="s">
        <v>51</v>
      </c>
      <c r="Q10" s="13" t="s">
        <v>49</v>
      </c>
      <c r="R10" s="13">
        <v>22407</v>
      </c>
      <c r="S10" s="13" t="s">
        <v>138</v>
      </c>
      <c r="T10" s="13" t="s">
        <v>103</v>
      </c>
      <c r="U10" s="13" t="s">
        <v>104</v>
      </c>
      <c r="V10" s="13" t="s">
        <v>105</v>
      </c>
      <c r="W10" s="9" t="s">
        <v>52</v>
      </c>
      <c r="X10" s="13">
        <v>603</v>
      </c>
      <c r="Y10" s="13">
        <v>220000</v>
      </c>
      <c r="Z10" s="13">
        <v>7</v>
      </c>
      <c r="AF10" s="16" t="s">
        <v>106</v>
      </c>
      <c r="AG10" s="13">
        <v>111</v>
      </c>
      <c r="AH10" s="13" t="s">
        <v>107</v>
      </c>
      <c r="AI10" s="13">
        <v>4720847.0650000004</v>
      </c>
      <c r="AJ10" s="13">
        <v>8599756.2149999999</v>
      </c>
      <c r="AK10" s="13">
        <v>103</v>
      </c>
      <c r="AL10" s="13" t="s">
        <v>108</v>
      </c>
      <c r="AM10" s="13" t="s">
        <v>109</v>
      </c>
      <c r="AN10" s="13">
        <v>43</v>
      </c>
      <c r="AO10" s="13">
        <v>25</v>
      </c>
      <c r="AP10" s="13">
        <v>1.143</v>
      </c>
      <c r="AQ10" s="13">
        <v>24</v>
      </c>
      <c r="AR10" s="13">
        <v>28</v>
      </c>
      <c r="AS10" s="13">
        <v>4.1520000000000001</v>
      </c>
      <c r="AT10" s="13">
        <f t="shared" si="0"/>
        <v>43.416984166666666</v>
      </c>
      <c r="AU10" s="13">
        <f t="shared" si="1"/>
        <v>24.46782</v>
      </c>
      <c r="AV10" s="15" t="s">
        <v>70</v>
      </c>
      <c r="AW10" s="13" t="s">
        <v>45</v>
      </c>
      <c r="AX10" s="13" t="s">
        <v>136</v>
      </c>
      <c r="AY10" s="14" t="s">
        <v>137</v>
      </c>
      <c r="AZ10" s="13" t="s">
        <v>136</v>
      </c>
      <c r="BA10" s="14" t="s">
        <v>137</v>
      </c>
      <c r="BH10" s="13" t="s">
        <v>140</v>
      </c>
    </row>
    <row r="11" spans="1:60" s="13" customFormat="1" ht="62.25" customHeight="1" x14ac:dyDescent="0.25">
      <c r="A11" s="13">
        <v>3</v>
      </c>
      <c r="B11" s="13" t="s">
        <v>62</v>
      </c>
      <c r="C11" s="13" t="s">
        <v>46</v>
      </c>
      <c r="D11" s="13">
        <v>12570003</v>
      </c>
      <c r="E11" s="14">
        <v>42354</v>
      </c>
      <c r="F11" s="14">
        <v>39778</v>
      </c>
      <c r="G11" s="14"/>
      <c r="H11" s="14">
        <v>43794</v>
      </c>
      <c r="I11" s="13" t="s">
        <v>115</v>
      </c>
      <c r="L11" s="13" t="s">
        <v>116</v>
      </c>
      <c r="O11" s="13" t="s">
        <v>69</v>
      </c>
      <c r="P11" s="13" t="s">
        <v>53</v>
      </c>
      <c r="Q11" s="13" t="s">
        <v>53</v>
      </c>
      <c r="R11" s="13">
        <v>81400</v>
      </c>
      <c r="S11" s="13" t="s">
        <v>117</v>
      </c>
      <c r="T11" s="13" t="s">
        <v>118</v>
      </c>
      <c r="U11" s="13" t="s">
        <v>67</v>
      </c>
      <c r="V11" s="13" t="s">
        <v>105</v>
      </c>
      <c r="W11" s="9" t="s">
        <v>66</v>
      </c>
      <c r="Y11" s="13">
        <v>5000</v>
      </c>
      <c r="Z11" s="13">
        <v>0.32400000000000001</v>
      </c>
      <c r="AA11" s="13">
        <v>0.32400000000000001</v>
      </c>
      <c r="AF11" s="16" t="s">
        <v>119</v>
      </c>
      <c r="AG11" s="13">
        <v>-676</v>
      </c>
      <c r="AH11" s="13" t="s">
        <v>124</v>
      </c>
      <c r="AK11" s="13">
        <v>263</v>
      </c>
      <c r="AL11" s="13" t="s">
        <v>120</v>
      </c>
      <c r="AM11" s="13" t="s">
        <v>121</v>
      </c>
      <c r="AN11" s="13">
        <v>43</v>
      </c>
      <c r="AO11" s="13">
        <v>19</v>
      </c>
      <c r="AP11" s="13">
        <v>33.68</v>
      </c>
      <c r="AQ11" s="13">
        <v>23</v>
      </c>
      <c r="AR11" s="13">
        <v>33</v>
      </c>
      <c r="AS11" s="13">
        <v>54</v>
      </c>
      <c r="AT11" s="13">
        <f t="shared" si="0"/>
        <v>43.326022222222228</v>
      </c>
      <c r="AU11" s="13">
        <f t="shared" si="1"/>
        <v>23.565000000000001</v>
      </c>
      <c r="AV11" s="15" t="s">
        <v>122</v>
      </c>
      <c r="AW11" s="13" t="s">
        <v>45</v>
      </c>
      <c r="AX11" s="13">
        <v>1792</v>
      </c>
      <c r="AY11" s="14">
        <v>42354</v>
      </c>
      <c r="AZ11" s="13">
        <v>1792</v>
      </c>
      <c r="BA11" s="14">
        <v>42354</v>
      </c>
      <c r="BH11" s="13" t="s">
        <v>123</v>
      </c>
    </row>
    <row r="12" spans="1:60" ht="156" x14ac:dyDescent="0.25">
      <c r="A12" s="13">
        <v>4</v>
      </c>
      <c r="B12" s="13" t="s">
        <v>60</v>
      </c>
      <c r="C12" s="13" t="s">
        <v>46</v>
      </c>
      <c r="D12" s="13">
        <v>12570004</v>
      </c>
      <c r="E12" s="14">
        <v>42738</v>
      </c>
      <c r="F12" s="14">
        <v>39814</v>
      </c>
      <c r="H12" s="14">
        <v>44196</v>
      </c>
      <c r="I12" s="13" t="s">
        <v>128</v>
      </c>
      <c r="L12" s="13" t="s">
        <v>129</v>
      </c>
      <c r="O12" s="13" t="s">
        <v>57</v>
      </c>
      <c r="P12" s="13" t="s">
        <v>47</v>
      </c>
      <c r="Q12" s="13" t="s">
        <v>49</v>
      </c>
      <c r="R12" s="13">
        <v>22438</v>
      </c>
      <c r="S12" s="13" t="s">
        <v>130</v>
      </c>
      <c r="T12" s="13" t="s">
        <v>131</v>
      </c>
      <c r="U12" s="13" t="s">
        <v>71</v>
      </c>
      <c r="V12" s="13" t="s">
        <v>105</v>
      </c>
      <c r="W12" s="9" t="s">
        <v>47</v>
      </c>
      <c r="X12" s="13">
        <v>19.2</v>
      </c>
      <c r="Y12" s="13">
        <v>7000</v>
      </c>
      <c r="Z12" s="13">
        <v>0.22</v>
      </c>
      <c r="AF12" s="16">
        <v>37.17</v>
      </c>
      <c r="AG12" s="13">
        <v>10</v>
      </c>
      <c r="AH12" s="13" t="s">
        <v>50</v>
      </c>
      <c r="AI12" s="13">
        <v>4733773.91</v>
      </c>
      <c r="AJ12" s="13">
        <v>8580423.523</v>
      </c>
      <c r="AK12" s="13">
        <v>47.17</v>
      </c>
      <c r="AL12" s="13" t="s">
        <v>132</v>
      </c>
      <c r="AM12" s="13" t="s">
        <v>133</v>
      </c>
      <c r="AN12" s="13">
        <v>43</v>
      </c>
      <c r="AO12" s="13">
        <v>32</v>
      </c>
      <c r="AP12" s="13">
        <v>8.64</v>
      </c>
      <c r="AQ12" s="13">
        <v>24</v>
      </c>
      <c r="AR12" s="13">
        <v>13</v>
      </c>
      <c r="AS12" s="13">
        <v>51.99</v>
      </c>
      <c r="AT12" s="13">
        <f t="shared" si="0"/>
        <v>43.535733333333333</v>
      </c>
      <c r="AU12" s="13">
        <f t="shared" si="1"/>
        <v>24.231108333333331</v>
      </c>
      <c r="AV12" s="15" t="s">
        <v>134</v>
      </c>
      <c r="AW12" s="13" t="s">
        <v>45</v>
      </c>
      <c r="AX12" s="13">
        <v>2042</v>
      </c>
      <c r="AY12" s="14">
        <v>42738</v>
      </c>
      <c r="AZ12" s="13">
        <v>2042</v>
      </c>
      <c r="BA12" s="14">
        <v>42738</v>
      </c>
      <c r="BH12" s="13" t="s">
        <v>139</v>
      </c>
    </row>
  </sheetData>
  <mergeCells count="33">
    <mergeCell ref="BH3:BH4"/>
    <mergeCell ref="AW3:AW4"/>
    <mergeCell ref="AX3:AY3"/>
    <mergeCell ref="AZ3:BA3"/>
    <mergeCell ref="BB3:BC3"/>
    <mergeCell ref="BD3:BE3"/>
    <mergeCell ref="BF3:BG3"/>
    <mergeCell ref="AV3:AV4"/>
    <mergeCell ref="AD3:AD4"/>
    <mergeCell ref="AE3:AE4"/>
    <mergeCell ref="AF3:AF4"/>
    <mergeCell ref="AG3:AG4"/>
    <mergeCell ref="AH3:AH4"/>
    <mergeCell ref="AI3:AJ3"/>
    <mergeCell ref="AK3:AK4"/>
    <mergeCell ref="AL3:AM3"/>
    <mergeCell ref="AN3:AP3"/>
    <mergeCell ref="AQ3:AS3"/>
    <mergeCell ref="AT3:AU3"/>
    <mergeCell ref="AC3:AC4"/>
    <mergeCell ref="I3:S3"/>
    <mergeCell ref="U3:U4"/>
    <mergeCell ref="V3:V4"/>
    <mergeCell ref="W3:W4"/>
    <mergeCell ref="X3:X4"/>
    <mergeCell ref="Y3:Y4"/>
    <mergeCell ref="Z3:Z4"/>
    <mergeCell ref="AA3:AA4"/>
    <mergeCell ref="AB3:AB4"/>
    <mergeCell ref="D3:H3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Инжектиране в подземни води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2018-02-09T08:09:41Z</dcterms:modified>
</cp:coreProperties>
</file>