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45" windowWidth="15135" windowHeight="9240" tabRatio="225" activeTab="0"/>
  </bookViews>
  <sheets>
    <sheet name="BG51" sheetId="1" r:id="rId1"/>
  </sheets>
  <definedNames/>
  <calcPr fullCalcOnLoad="1"/>
</workbook>
</file>

<file path=xl/sharedStrings.xml><?xml version="1.0" encoding="utf-8"?>
<sst xmlns="http://schemas.openxmlformats.org/spreadsheetml/2006/main" count="1307" uniqueCount="484">
  <si>
    <t>Решение за изменение</t>
  </si>
  <si>
    <t>РВ - Продължаване</t>
  </si>
  <si>
    <t>Решение за прекратяване</t>
  </si>
  <si>
    <t>Решение за Отнемане</t>
  </si>
  <si>
    <t>кр.дата</t>
  </si>
  <si>
    <t>№ по ред</t>
  </si>
  <si>
    <t>Титуляр</t>
  </si>
  <si>
    <t>№ на разрешителното</t>
  </si>
  <si>
    <t>Дата</t>
  </si>
  <si>
    <t>Начална дата</t>
  </si>
  <si>
    <t>Крайна дата</t>
  </si>
  <si>
    <t>Име на водовземното съоръжение</t>
  </si>
  <si>
    <t>Регистрационен №</t>
  </si>
  <si>
    <t>Населено място</t>
  </si>
  <si>
    <t>Община</t>
  </si>
  <si>
    <t>Област</t>
  </si>
  <si>
    <t>Водно тяло (код)</t>
  </si>
  <si>
    <t>Цел на водовземане</t>
  </si>
  <si>
    <t>Разрешен денонощен обем на водовземане</t>
  </si>
  <si>
    <t>Разрешен годишен обем на водовземане</t>
  </si>
  <si>
    <t>Промишлени цели</t>
  </si>
  <si>
    <t>Разрешен средноденонощен дебит</t>
  </si>
  <si>
    <t>Разрешено време на работа на помпата с върхов дебит през денонощието</t>
  </si>
  <si>
    <t>Максимално  допустимо понижение на водното ниво</t>
  </si>
  <si>
    <t>Максимална дълбочина на водното ниво във водовзентото съоръжение</t>
  </si>
  <si>
    <t>Дълбочина на смукателя на помпата или на спускане на потопяемата помпа</t>
  </si>
  <si>
    <t>Русе</t>
  </si>
  <si>
    <t>Разград</t>
  </si>
  <si>
    <t>Попово</t>
  </si>
  <si>
    <t>Търговище</t>
  </si>
  <si>
    <t>Ветово</t>
  </si>
  <si>
    <t>Самуил</t>
  </si>
  <si>
    <t/>
  </si>
  <si>
    <t>BG1G0000J3K051</t>
  </si>
  <si>
    <t>напояване</t>
  </si>
  <si>
    <t xml:space="preserve"> Търговище</t>
  </si>
  <si>
    <t>животновъдство</t>
  </si>
  <si>
    <t>промишлени</t>
  </si>
  <si>
    <t>гр Разград</t>
  </si>
  <si>
    <t>питейно-битови</t>
  </si>
  <si>
    <t>Ковачевец</t>
  </si>
  <si>
    <t>други</t>
  </si>
  <si>
    <t xml:space="preserve">промишлени </t>
  </si>
  <si>
    <t>Гороцвет</t>
  </si>
  <si>
    <t>Лозница</t>
  </si>
  <si>
    <t xml:space="preserve">питейно-битови                     </t>
  </si>
  <si>
    <t>кота</t>
  </si>
  <si>
    <t>градус</t>
  </si>
  <si>
    <t xml:space="preserve">минути </t>
  </si>
  <si>
    <t>секунди</t>
  </si>
  <si>
    <t>N</t>
  </si>
  <si>
    <t>E</t>
  </si>
  <si>
    <t>Ломци</t>
  </si>
  <si>
    <t>Разрешен максимален дебит</t>
  </si>
  <si>
    <t>ТК Р-44х Каолин - Ветово</t>
  </si>
  <si>
    <t>ШКПицевъдство - Ломци</t>
  </si>
  <si>
    <t>Яйца и птици - Ломци ООД</t>
  </si>
  <si>
    <t>Красен</t>
  </si>
  <si>
    <t>Побит камък</t>
  </si>
  <si>
    <t>Питейно - битови нужди</t>
  </si>
  <si>
    <t xml:space="preserve">Чугунена Арматура АД </t>
  </si>
  <si>
    <t>"Водоснабдяване - Дунав" ЕООД</t>
  </si>
  <si>
    <t>НОВИ / ЛИПСВАЩИ РАЗРЕШИТЕЛНИ</t>
  </si>
  <si>
    <t>КАОЛИН АД</t>
  </si>
  <si>
    <t>ВОДОСНАБДЯВАНЕ И КАНАЛИЗАЦИЯ ООД</t>
  </si>
  <si>
    <t>ШК Р-153х - Попово</t>
  </si>
  <si>
    <t>ТК Братя Томови - Попово</t>
  </si>
  <si>
    <t>ТК ДС Ю.Гагарин ВиК Разград - Разград</t>
  </si>
  <si>
    <t>ТК-Водоснабдяване - Дунав -ПС Гороцвет-Гороцвет</t>
  </si>
  <si>
    <t>ТКР-167х - Водоснабдяване - Дунав - Посабина</t>
  </si>
  <si>
    <t>БРАТЯ ТОМОВИ ЕООД</t>
  </si>
  <si>
    <t>БРАТЯ ТОМОВИ АД</t>
  </si>
  <si>
    <t>11520203</t>
  </si>
  <si>
    <t>животновъдство, самостоятелно ПБВ</t>
  </si>
  <si>
    <t>животновъдство; промишлено водоснабдяване и СПБВ, когато черпената вода се използва за производство на хранителни продукти; самостоятелно ПБВ</t>
  </si>
  <si>
    <t>ВОДОСНАБДЯВАНЕ - ДУНАВ ЕООД</t>
  </si>
  <si>
    <t>ТК Р-38х Каолин - Сеново</t>
  </si>
  <si>
    <t xml:space="preserve"> Сеново</t>
  </si>
  <si>
    <t>СВН</t>
  </si>
  <si>
    <t>Кота СВН</t>
  </si>
  <si>
    <t>Водоснабдяване и канализация ООД</t>
  </si>
  <si>
    <t xml:space="preserve">ТК 1/87 ВиК Силистра - Грънчарово </t>
  </si>
  <si>
    <t>Грънчарово</t>
  </si>
  <si>
    <t>Дулово</t>
  </si>
  <si>
    <t>Силистра</t>
  </si>
  <si>
    <t>ТК „ПЕС1/92 В и К - Кайнарджа”</t>
  </si>
  <si>
    <t>Кайнарджа</t>
  </si>
  <si>
    <t>ТК „ПЕС1/87 В и К - Средище”</t>
  </si>
  <si>
    <t>Средище</t>
  </si>
  <si>
    <t>ТК „ПЕС1/91 В и К - Добруджанка”</t>
  </si>
  <si>
    <t>Добруджанка</t>
  </si>
  <si>
    <t>ТК „ПЕС2/95 В и К - Бреница”</t>
  </si>
  <si>
    <t>Бреница</t>
  </si>
  <si>
    <t>Тутракан</t>
  </si>
  <si>
    <t>11510117</t>
  </si>
  <si>
    <t>ТК “ЕС1/79 ВиК – Искра”</t>
  </si>
  <si>
    <t>Искра</t>
  </si>
  <si>
    <t>Ситово</t>
  </si>
  <si>
    <t>Водоснабдявавне и канализация ЕООД</t>
  </si>
  <si>
    <t>СК91- ВиК Силистра-Българка</t>
  </si>
  <si>
    <t>Българка</t>
  </si>
  <si>
    <t>7,40'</t>
  </si>
  <si>
    <t>ЕС2/89-ВиК Силистра-Дулово</t>
  </si>
  <si>
    <t>14,45'</t>
  </si>
  <si>
    <t>ТК2-ВиК Силистра-Алфатар</t>
  </si>
  <si>
    <t>Алфатар</t>
  </si>
  <si>
    <t>ТК1-ВиК Силистра-Окорш</t>
  </si>
  <si>
    <t>Окорш</t>
  </si>
  <si>
    <t>Чернолик</t>
  </si>
  <si>
    <t>11510803</t>
  </si>
  <si>
    <t>ТК-ВиК Силистра-Полковник Таслаково</t>
  </si>
  <si>
    <t>Полковник Таслаково</t>
  </si>
  <si>
    <t>8,20'</t>
  </si>
  <si>
    <t>ТК-ВиК Силистра-Вокил</t>
  </si>
  <si>
    <t>Вокил</t>
  </si>
  <si>
    <t>8,40'</t>
  </si>
  <si>
    <t>43°44'54.80''</t>
  </si>
  <si>
    <t>27°8'41.20''</t>
  </si>
  <si>
    <t xml:space="preserve">ТК  ПЕС1/92 В и К - Кайнарджа </t>
  </si>
  <si>
    <t>Канарджа</t>
  </si>
  <si>
    <t>43°59'59.10''</t>
  </si>
  <si>
    <t>27°31'14.20''</t>
  </si>
  <si>
    <t xml:space="preserve">ТК  ПЕС1/87 В и К - Средище </t>
  </si>
  <si>
    <t>43°54'6.50''</t>
  </si>
  <si>
    <t>27°28'49.10''</t>
  </si>
  <si>
    <t xml:space="preserve">ТК  ПЕС1/91 В и К - Добруджанка </t>
  </si>
  <si>
    <t>43°58'1.40''</t>
  </si>
  <si>
    <t>27°34'36.60''</t>
  </si>
  <si>
    <t xml:space="preserve">ТК  ПЕС2/95 В и К - Бреница </t>
  </si>
  <si>
    <t>43°53'37.40''</t>
  </si>
  <si>
    <t>26°37'8.40''</t>
  </si>
  <si>
    <t xml:space="preserve">ТК  Р144х  Исперих - юг </t>
  </si>
  <si>
    <t>Исперих</t>
  </si>
  <si>
    <t>МЕДЕН КЛАДЕНЕЦ ЕООД</t>
  </si>
  <si>
    <t xml:space="preserve">ТК  ДС 1 Меден Кладенец  - Брестовене </t>
  </si>
  <si>
    <t>Драгомъж</t>
  </si>
  <si>
    <t xml:space="preserve">ТК Р-2 ХГ Исперих – Голяма Вода </t>
  </si>
  <si>
    <t>Малък Поровец</t>
  </si>
  <si>
    <t>АРИЕС ЕООД</t>
  </si>
  <si>
    <t>ТК ПЕС1 Ариес-Черногор</t>
  </si>
  <si>
    <t xml:space="preserve">Черногор </t>
  </si>
  <si>
    <t>Главиница</t>
  </si>
  <si>
    <t>Питейно - битови нужди;Животновъдство;Други цели</t>
  </si>
  <si>
    <t>Добруджански реки</t>
  </si>
  <si>
    <t xml:space="preserve">ТК1 – ПС Лудогорци - Исперих </t>
  </si>
  <si>
    <t>Лудогорци</t>
  </si>
  <si>
    <t>ТК  ДС 1 ПС Медовене</t>
  </si>
  <si>
    <t>Кубрат</t>
  </si>
  <si>
    <t>43°47'58.90''</t>
  </si>
  <si>
    <t>26°30'49.40''</t>
  </si>
  <si>
    <t>ДС 1 ПС Кубрат</t>
  </si>
  <si>
    <t>43°46'49.30''</t>
  </si>
  <si>
    <t>26°31'7.40''</t>
  </si>
  <si>
    <t>ДС 2 ПС Кубрат</t>
  </si>
  <si>
    <t>Дряново</t>
  </si>
  <si>
    <t>43°48'11.30''</t>
  </si>
  <si>
    <t>26°28'45.40''</t>
  </si>
  <si>
    <t>ЕС1/79 ВиК – Искра</t>
  </si>
  <si>
    <t>43°59'17.00''</t>
  </si>
  <si>
    <t>26°57'35.30''</t>
  </si>
  <si>
    <t>РА-ЛЕЙ-ИВАН ДИМОВ ДИМОВ ЕТ</t>
  </si>
  <si>
    <t>ТК Ралей - Босна</t>
  </si>
  <si>
    <t>Босна</t>
  </si>
  <si>
    <t>Ситово,обл.Силистра</t>
  </si>
  <si>
    <t xml:space="preserve">ТК  ТК1/91 ВиК Силистра - Подлес </t>
  </si>
  <si>
    <t>Подлес</t>
  </si>
  <si>
    <t xml:space="preserve"> Силистра</t>
  </si>
  <si>
    <t>187.8</t>
  </si>
  <si>
    <t>43°51'29.80''</t>
  </si>
  <si>
    <t>26°50'26.80''</t>
  </si>
  <si>
    <t xml:space="preserve">ТК  ТК1/87 ВиК Силистра - Ирник </t>
  </si>
  <si>
    <t>Ирник</t>
  </si>
  <si>
    <t>110.8</t>
  </si>
  <si>
    <t>43°56'3.70''</t>
  </si>
  <si>
    <t>26°58'42.20''</t>
  </si>
  <si>
    <t xml:space="preserve">ТК1   ВиК Силистра – Стефан Караджа </t>
  </si>
  <si>
    <t>Стефан Караджа</t>
  </si>
  <si>
    <t>75.6</t>
  </si>
  <si>
    <t>43°54'41.40''</t>
  </si>
  <si>
    <t>26°43'37.30''</t>
  </si>
  <si>
    <t xml:space="preserve">ТК1  СК1/81 ВиК Силистра - Падина </t>
  </si>
  <si>
    <t>Падина</t>
  </si>
  <si>
    <t>106.5</t>
  </si>
  <si>
    <t>43°53'57.30''</t>
  </si>
  <si>
    <t>26°55'8.50''</t>
  </si>
  <si>
    <t xml:space="preserve">ТК2  СК2/82 ВиК Силистра - Падина </t>
  </si>
  <si>
    <t>103.4</t>
  </si>
  <si>
    <t>43°53'51.80''</t>
  </si>
  <si>
    <t>26°55'4.58''</t>
  </si>
  <si>
    <t xml:space="preserve">ТК  ВиК Силистра - Дичево </t>
  </si>
  <si>
    <t>Дичево</t>
  </si>
  <si>
    <t>43°59'19.60''</t>
  </si>
  <si>
    <t>26°52'15.80''</t>
  </si>
  <si>
    <t xml:space="preserve">ТК  СК2/85 ВиК Силистра - Зафирово </t>
  </si>
  <si>
    <t xml:space="preserve">Зафирово </t>
  </si>
  <si>
    <t>102.83</t>
  </si>
  <si>
    <t>43 53 11.5</t>
  </si>
  <si>
    <t>26 48 54.8</t>
  </si>
  <si>
    <t xml:space="preserve">ТК  ТК1/90 ВиК Силистра – Черногор </t>
  </si>
  <si>
    <t xml:space="preserve">ТК  Меден кладенец - Беловец </t>
  </si>
  <si>
    <t xml:space="preserve">Беловец </t>
  </si>
  <si>
    <t>43 49 04.7</t>
  </si>
  <si>
    <t>26 21 28.2</t>
  </si>
  <si>
    <t>ВОДОСНАБДЯВАНЕ ДУНАВ ЕООД</t>
  </si>
  <si>
    <t>ТК  ДС ВС Черковна-2 - ВиК Разград - Черковна</t>
  </si>
  <si>
    <t>Черковна</t>
  </si>
  <si>
    <t>ХЛАДИЛНО КОНСЕРВЕН КОМБИНАТ АД</t>
  </si>
  <si>
    <t xml:space="preserve">ТК  ХКК - Исперих </t>
  </si>
  <si>
    <t>ТК1-ПС Професор Иширково-ВиК Силистра- Професор Иширково</t>
  </si>
  <si>
    <t>Професор Иширково</t>
  </si>
  <si>
    <t>ТК2-ПС Йорданово-ВиК Силистра- Йорданово</t>
  </si>
  <si>
    <t>Йорданово</t>
  </si>
  <si>
    <t>ТК1-ПС Правда-ВиК Силистра- Правда</t>
  </si>
  <si>
    <t>Правда</t>
  </si>
  <si>
    <t>ТК1-ПС Светослав-ВиК Силистра- Светослав</t>
  </si>
  <si>
    <t>Светослав</t>
  </si>
  <si>
    <t>ТК1-ПС Полковник Ламбриново-ВиК Силистра- Полковник Ламбриново</t>
  </si>
  <si>
    <t>Полковник Ламбриново</t>
  </si>
  <si>
    <t>ТК СК-1-ПС Поляна-ВиК Силистра- Поляна</t>
  </si>
  <si>
    <t>Поляна</t>
  </si>
  <si>
    <t xml:space="preserve">питейно-битови </t>
  </si>
  <si>
    <t>ВОДОСНАБДЯВАНЕ И КАНАЛИЗАЦИЯ - ШУМЕН ООД</t>
  </si>
  <si>
    <t>ТК1-ВС Цани Гинчево - ВиК Шумен - Цани Гинчево</t>
  </si>
  <si>
    <t>Цани Гинчево</t>
  </si>
  <si>
    <t>Никола Козлево</t>
  </si>
  <si>
    <t>Шумен</t>
  </si>
  <si>
    <t>ТК2-ВС Цани Гинчево - ВиК Шумен - Цани Гинчево</t>
  </si>
  <si>
    <t>резервен</t>
  </si>
  <si>
    <t>ТК1-ВС Тервел-ВиК Шумен - Тервел</t>
  </si>
  <si>
    <t>Тервел</t>
  </si>
  <si>
    <t>Хитрино</t>
  </si>
  <si>
    <t>ТК1-ВС Ясенково-ВиК Шумен - Ясенково</t>
  </si>
  <si>
    <t>Ясенково</t>
  </si>
  <si>
    <t>Венец</t>
  </si>
  <si>
    <t>ТК1-ВС Хърсово-ВиК Шумен - Хърсово</t>
  </si>
  <si>
    <t>Хърсово</t>
  </si>
  <si>
    <t>ТК1-ВС Вълнари-ВиК Шумен - Вълнари</t>
  </si>
  <si>
    <t>Вълнари</t>
  </si>
  <si>
    <t>ТК1-ПС Пет Могили-ВиК Шумен - Каравелово</t>
  </si>
  <si>
    <t>Каравелово</t>
  </si>
  <si>
    <t>ТК1-ПС Войново-ВиК Силистра-Войново</t>
  </si>
  <si>
    <t>Войново</t>
  </si>
  <si>
    <t>ТК1-ПС Краново-ВиК Силистра-Краново</t>
  </si>
  <si>
    <t>Краново</t>
  </si>
  <si>
    <t>ВОДОСНАБДЯВАНЕ И КАНАЛИЗАЦИЯ ЕООД</t>
  </si>
  <si>
    <t>ТК С1/72 - ВиК Добрич - Полковник Савово</t>
  </si>
  <si>
    <t>Полковник Савово</t>
  </si>
  <si>
    <t>Добрич</t>
  </si>
  <si>
    <t>ТК С1/81 - ВиК Добрич - Тервел</t>
  </si>
  <si>
    <t>ТК ТК1 - ВиК Добрич - Безмер</t>
  </si>
  <si>
    <t>Безмер</t>
  </si>
  <si>
    <t>ТК ПЕС1/85 - ВиК Добрич - Кладенци</t>
  </si>
  <si>
    <t>Кладенци</t>
  </si>
  <si>
    <t>КЕЛТО ЕООД</t>
  </si>
  <si>
    <t>ТКР115х - Келто- Добрич</t>
  </si>
  <si>
    <t>други                                                  питейно-битови</t>
  </si>
  <si>
    <t>ПЛАСТХИМ - Т АД</t>
  </si>
  <si>
    <t>ТК- Пластхим- Т- Тервел</t>
  </si>
  <si>
    <t xml:space="preserve">ГРЕГЪРИ - ДИМИТЪР СТОЯНОВ ЕТ          </t>
  </si>
  <si>
    <t>ТК2-ЕТ Грегъри-Силистра</t>
  </si>
  <si>
    <t>ПВ5-00074</t>
  </si>
  <si>
    <t>ТК-ВиК Русе - ВС Ново село-Ново село</t>
  </si>
  <si>
    <t>Ново село</t>
  </si>
  <si>
    <t>ТК ЕС3/86-ВиК Силистра - ВС Дулово-Дулово</t>
  </si>
  <si>
    <t>Питейно-битови нужди</t>
  </si>
  <si>
    <t>ТК ЕС1/85-ВиК Силистра - ВС Овен-Овен</t>
  </si>
  <si>
    <t>Овен</t>
  </si>
  <si>
    <t>ТК1/95-ВиК Силистра - ВС Руйно-Руйно</t>
  </si>
  <si>
    <t>Руйно</t>
  </si>
  <si>
    <t>ЕКОПЛОД ЕООД</t>
  </si>
  <si>
    <t>ТК Р191х - Екоплод - Брестница</t>
  </si>
  <si>
    <t>Брестница</t>
  </si>
  <si>
    <t>КАЛИАКРА АД</t>
  </si>
  <si>
    <t>Р52х - Калиакра - Добрич</t>
  </si>
  <si>
    <t>ТК - ВиК Исперих-Здравец</t>
  </si>
  <si>
    <t>Здравец</t>
  </si>
  <si>
    <t>6,24'</t>
  </si>
  <si>
    <t>Решение №ПВ5-00083/25.01.2013  за поправка на очевидна фактическа грешка!</t>
  </si>
  <si>
    <t>ВН22-ВиК Шумен-Каолиново</t>
  </si>
  <si>
    <t>Каолиново</t>
  </si>
  <si>
    <t>ДС Мировци-ВиК Шумен-Беджене</t>
  </si>
  <si>
    <t>Беджене</t>
  </si>
  <si>
    <t>Нови пазар</t>
  </si>
  <si>
    <t>N 43° 34' 0,1"</t>
  </si>
  <si>
    <t>E 27° 48' 1,7"</t>
  </si>
  <si>
    <t>МИКИ 8789 ЕООД</t>
  </si>
  <si>
    <t>Р108Х-Юлиан Димитров-Победа</t>
  </si>
  <si>
    <t>Победа</t>
  </si>
  <si>
    <t>43° 40' 30,3"</t>
  </si>
  <si>
    <t>26° 53' 32,2"</t>
  </si>
  <si>
    <t>ТЕТРАХИБ ЕАД</t>
  </si>
  <si>
    <t>ЕС1 - Тетрахиб - Пет могили</t>
  </si>
  <si>
    <t>Пет могили</t>
  </si>
  <si>
    <t>Самостоятелно ПБВ  и животновъдство</t>
  </si>
  <si>
    <t>ЕС2 - Тетрахиб - Пет могили</t>
  </si>
  <si>
    <t>ЗКПУ УСПЕХ - 93</t>
  </si>
  <si>
    <t>ПЕС2-ЗКПУ Успех-Добрич</t>
  </si>
  <si>
    <t>Напояване, животновъдство, за промишлено водоснабдяване, самостоятелно питейно-битово водоснабдяване , др цели</t>
  </si>
  <si>
    <t>МЕСОКОМБИНАТ - ДИСК ЕООД</t>
  </si>
  <si>
    <t>ПЕС1-Месокомбинат Диск - Добрич</t>
  </si>
  <si>
    <t>за охлаждане, за други цели</t>
  </si>
  <si>
    <t>СВИНЕКОМПЛЕКС БРЕСТАК АД</t>
  </si>
  <si>
    <t>Р180х - Свинекомплекс Брестак - Брестак</t>
  </si>
  <si>
    <t>Брестак</t>
  </si>
  <si>
    <t>Вълчи дол</t>
  </si>
  <si>
    <t>Варна</t>
  </si>
  <si>
    <t>Стар номер на разрешитително 21520001/15.03.2007 ; с решение №1211/06.11.2013г е преномерирано</t>
  </si>
  <si>
    <t>СК Пчелина - Водоснабдяване и канализация - с. Пчелина</t>
  </si>
  <si>
    <t xml:space="preserve">Пчелина </t>
  </si>
  <si>
    <t>ТК1/81-ВиК Силистра - Главиница</t>
  </si>
  <si>
    <t xml:space="preserve">Силистра </t>
  </si>
  <si>
    <t>ТК2/83 - ВиК суилистра - Главиница</t>
  </si>
  <si>
    <t>ТК-ВиК Силистра-Ситово</t>
  </si>
  <si>
    <t>8,50'</t>
  </si>
  <si>
    <t xml:space="preserve"> ТК ПС Семерджиево - ВиК Русе - Семерджиево </t>
  </si>
  <si>
    <t xml:space="preserve">Семерджиево    </t>
  </si>
  <si>
    <t xml:space="preserve"> ТК ПС Завет-ВИК Исперих-Завет </t>
  </si>
  <si>
    <t>Завет</t>
  </si>
  <si>
    <t>ПБ</t>
  </si>
  <si>
    <t xml:space="preserve"> ТК ПС Райнино-ВИК Исперих-Райнино </t>
  </si>
  <si>
    <t xml:space="preserve"> Райнино</t>
  </si>
  <si>
    <t xml:space="preserve"> ТК ПС Подайва-ВИК Исперих-Подайва </t>
  </si>
  <si>
    <t xml:space="preserve">Подайва </t>
  </si>
  <si>
    <t xml:space="preserve"> ТК ПС Духовец-ВИК Исперих-Духовец </t>
  </si>
  <si>
    <t>Духовец</t>
  </si>
  <si>
    <t xml:space="preserve">ТК1 1976-ВиК Шумен - Лятно </t>
  </si>
  <si>
    <t xml:space="preserve">Лятно </t>
  </si>
  <si>
    <t xml:space="preserve">Каолиново </t>
  </si>
  <si>
    <t xml:space="preserve">Шумен </t>
  </si>
  <si>
    <t xml:space="preserve">АЯКС - 1 ЕООД </t>
  </si>
  <si>
    <t>ТК-Аякс-1-Козлодуйци</t>
  </si>
  <si>
    <t xml:space="preserve">Козлодуйци </t>
  </si>
  <si>
    <t>Добрич-селска</t>
  </si>
  <si>
    <t xml:space="preserve">ТК - Меден Кладенец - Мъдрево </t>
  </si>
  <si>
    <t xml:space="preserve">Мъдрево </t>
  </si>
  <si>
    <t>питейно-битови нужди</t>
  </si>
  <si>
    <t>РЕНЕСАНС - КПДТ - КИРИЛ ЖЕНДОВ ЕТ</t>
  </si>
  <si>
    <t>ТК - Ренесанс - КПДТ - Кирил Жендов - Лозенец</t>
  </si>
  <si>
    <t>Лозенец</t>
  </si>
  <si>
    <t xml:space="preserve">Крушари </t>
  </si>
  <si>
    <t>напояване на земеделски култури</t>
  </si>
  <si>
    <t>ИСМ 91 - ИСА САЛИ ЕТ</t>
  </si>
  <si>
    <t>ПЕС2-ИСМ-91-Иса Сали - Зърнево</t>
  </si>
  <si>
    <t>Зърнево</t>
  </si>
  <si>
    <t>ДАВИД - ДЖАВИД БЕЙТУЛА ЕТ</t>
  </si>
  <si>
    <t>11520200</t>
  </si>
  <si>
    <t>ТК Давид-Джавид Бейтула-Карапелит</t>
  </si>
  <si>
    <t>Карапелит</t>
  </si>
  <si>
    <t>ИВАЙЛО ПЕТРОВ ЙОВКОВ - ЗП</t>
  </si>
  <si>
    <t>TK-Ивайло Йовков-Грънчарово</t>
  </si>
  <si>
    <t>диулово</t>
  </si>
  <si>
    <t>Р-28х-Каолин-Каолиново</t>
  </si>
  <si>
    <t>4729759.12</t>
  </si>
  <si>
    <t>9573558.69</t>
  </si>
  <si>
    <r>
      <t xml:space="preserve">Преномерирано - стар номер </t>
    </r>
    <r>
      <rPr>
        <b/>
        <sz val="10"/>
        <rFont val="Arial Narrow"/>
        <family val="2"/>
      </rPr>
      <t>1202/ 07.10.2002г.</t>
    </r>
  </si>
  <si>
    <t>ВАЛЕНТИН АДАМОВ ДИМИТРОВ - ЗП</t>
  </si>
  <si>
    <t>ЕС1-Валентин Димитров-Тервел</t>
  </si>
  <si>
    <t>4744878.44</t>
  </si>
  <si>
    <t>9599562.52</t>
  </si>
  <si>
    <r>
      <t xml:space="preserve">Преномерирано - стар номер </t>
    </r>
    <r>
      <rPr>
        <b/>
        <sz val="10"/>
        <rFont val="Arial Narrow"/>
        <family val="2"/>
      </rPr>
      <t>21520086/ 11.11.2008г.</t>
    </r>
  </si>
  <si>
    <t>Пол аграр кампани АД</t>
  </si>
  <si>
    <t>Р-192х - Пол аграр кампани - Красен</t>
  </si>
  <si>
    <t>Генерал Тошево</t>
  </si>
  <si>
    <t>ТК4/76-ВиК Силистра-Звенимир</t>
  </si>
  <si>
    <t xml:space="preserve">Звенимир </t>
  </si>
  <si>
    <t>ПЕТРОВ - АГРОПРОДУКТ ООД</t>
  </si>
  <si>
    <t>Tх39-ПЕТРОВ - АГРОПРОДУКТ-Генерал Тошево</t>
  </si>
  <si>
    <t>4739400.99</t>
  </si>
  <si>
    <t>9647937.1</t>
  </si>
  <si>
    <t>ТК1-ВОДОСНАБДЯВАНЕ-ДУНАВ-Побит камък</t>
  </si>
  <si>
    <t>4735945.15</t>
  </si>
  <si>
    <t>9529153.78</t>
  </si>
  <si>
    <t>ТК2-ВОДОСНАБДЯВАНЕ-ДУНАВ-Побит камък</t>
  </si>
  <si>
    <t>4735964.74</t>
  </si>
  <si>
    <t>9529180.37</t>
  </si>
  <si>
    <t>Клас 2000 ЕООД</t>
  </si>
  <si>
    <t>Р108х-Клас2000-Добрич</t>
  </si>
  <si>
    <t>4728456.87</t>
  </si>
  <si>
    <t>9636002.49</t>
  </si>
  <si>
    <t>НЕДКО НЕДКОВ - ОВЧАРОВО ЕООД</t>
  </si>
  <si>
    <t>Р-207-НЕДКО НЕДКОВ - ОВЧАРОВО-Овчарово</t>
  </si>
  <si>
    <t>Овчарово</t>
  </si>
  <si>
    <t>Промишлено водоснабдяване и самостоятелно питейно-битово водоснабдяване, когато черпената вода се ползва с цел производство на хранителни, лекарствени или козметични продукти; СПВ; други</t>
  </si>
  <si>
    <t>Савимекс ЕООД</t>
  </si>
  <si>
    <t>Р-27х-Савимекс - Добрич</t>
  </si>
  <si>
    <t>добрич</t>
  </si>
  <si>
    <t>промишлени, СПВ</t>
  </si>
  <si>
    <t>4728565.87</t>
  </si>
  <si>
    <t>9632450.72</t>
  </si>
  <si>
    <t>ЕТ ИСМ 91 - ИСА САЛИ</t>
  </si>
  <si>
    <t>ТК1-Иса Сали Феим-Зърнево</t>
  </si>
  <si>
    <t>ТК2-Иса Сали Феим-Зърнево</t>
  </si>
  <si>
    <t>ТК3-Иса Сали Феим-Зърнево</t>
  </si>
  <si>
    <t>ТК4-Иса Сали Феим-Зърнево</t>
  </si>
  <si>
    <t>ТК5-Иса Сали Феим-Зърнево</t>
  </si>
  <si>
    <t>ТК6-Иса Сали Феим-Зърнево</t>
  </si>
  <si>
    <t>ТК7-Иса Сали Феим-Зърнево</t>
  </si>
  <si>
    <t>ТК8-Иса Сали Феим-Зърнево</t>
  </si>
  <si>
    <t>ТК9-Иса Сали Феим-Зърнево</t>
  </si>
  <si>
    <t>ТК10-Иса Сали Феим-Зърнево</t>
  </si>
  <si>
    <t>Джамбо-Л ЕООД</t>
  </si>
  <si>
    <t>ТК-Джамбо-Л - Тервел</t>
  </si>
  <si>
    <t>Община Добрич</t>
  </si>
  <si>
    <t>ТК Смолница 2-Община Добричка - Смолница</t>
  </si>
  <si>
    <t>Смолница</t>
  </si>
  <si>
    <t>ЕКОФРУКТ ЕООД</t>
  </si>
  <si>
    <t>ТК1-ЕКОФРУКТ-Орляк</t>
  </si>
  <si>
    <t>Орляк</t>
  </si>
  <si>
    <t>напояаване</t>
  </si>
  <si>
    <t>ТК2-ЕКОФРУКТ-Орляк</t>
  </si>
  <si>
    <t>ТК3-ЕКОФРУКТ-Орляк</t>
  </si>
  <si>
    <t>ТК4-ЕКОФРУКТ-Орляк</t>
  </si>
  <si>
    <t>ТК5-ЕКОФРУКТ-Орляк</t>
  </si>
  <si>
    <t>ТК6-ЕКОФРУКТ-Орляк</t>
  </si>
  <si>
    <t>ТК7-ЕКОФРУКТ-Орляк</t>
  </si>
  <si>
    <t>ТК8-ЕКОФРУКТ-Орляк</t>
  </si>
  <si>
    <t>ТК9-ЕКОФРУКТ-Орляк</t>
  </si>
  <si>
    <t>ТК10-ЕКОФРУКТ-Орляк</t>
  </si>
  <si>
    <t>ТК11-ЕКОФРУКТ-Орляк</t>
  </si>
  <si>
    <t>ТК12-ЕКОФРУКТ-Орляк</t>
  </si>
  <si>
    <t>Водоснабдяване и канализация-Шумен ООД</t>
  </si>
  <si>
    <t>ДС Борци-ВОДОСНАБДЯВАНЕ И КАНАЛИЗАЦИЯ-ШУМЕН-Борци</t>
  </si>
  <si>
    <t>Борци</t>
  </si>
  <si>
    <t>АГРОТАЙМ ООД</t>
  </si>
  <si>
    <t>TK1-АГРОТАЙМ-Исперих</t>
  </si>
  <si>
    <t>4743450.14</t>
  </si>
  <si>
    <t>9552726.44</t>
  </si>
  <si>
    <t>АГРОПЛАСМЕНТ-92-В АД</t>
  </si>
  <si>
    <t>Вн18-АГРОПЛАСМЕНТ-92-В-Добрич</t>
  </si>
  <si>
    <t>СПБВ, когато черпената вода се ползва с цел производство на хранителни, лекарствени и козметични продукти</t>
  </si>
  <si>
    <t>4723439.19</t>
  </si>
  <si>
    <t>9632933.03</t>
  </si>
  <si>
    <t>ХАН АСПАРУХ АД</t>
  </si>
  <si>
    <t>ТК1 Фаянс-Хан Аспарух-Исперих</t>
  </si>
  <si>
    <t>Промишлено водоснабдяване; самостоятелно питейно-битово водоснабдяване</t>
  </si>
  <si>
    <t>ТК2 Лъвино-Хан Аспарух-Исперих</t>
  </si>
  <si>
    <t>КЛАС ОЛИО АД</t>
  </si>
  <si>
    <t>ТК-КЛАС ОЛИО-Карапелит</t>
  </si>
  <si>
    <t>охлаждане; промишлено водоснабдяване</t>
  </si>
  <si>
    <t>МАНДРА-РИЛЦИ ЕООД</t>
  </si>
  <si>
    <t>Р79х-НОВА СЕРДИКА-Добрич (резервен)</t>
  </si>
  <si>
    <t>СПБВ с цел производство на хранителни, лекарствени или козметични продукти</t>
  </si>
  <si>
    <t>199.1</t>
  </si>
  <si>
    <t>4727808.36</t>
  </si>
  <si>
    <t>9634794.44</t>
  </si>
  <si>
    <t>АГРО-ГТ ЕООД</t>
  </si>
  <si>
    <t>TK-АГРО ГТ-Искър</t>
  </si>
  <si>
    <t>Искър</t>
  </si>
  <si>
    <t>TK-ВиК Исперих -Голям Поровец</t>
  </si>
  <si>
    <t>Голям Поровец</t>
  </si>
  <si>
    <t>4735767.8</t>
  </si>
  <si>
    <t>9549310.6</t>
  </si>
  <si>
    <t>TK-ВиК Силистра-Васил Левски</t>
  </si>
  <si>
    <t>Васил Левски</t>
  </si>
  <si>
    <t>4765740.6</t>
  </si>
  <si>
    <t>9595169.4</t>
  </si>
  <si>
    <t>ЯЙЦА И ПТИЦИ - ЗОРА АД</t>
  </si>
  <si>
    <t>ТК-Яйца и Птици-Зора-Дончево</t>
  </si>
  <si>
    <t>Дончево</t>
  </si>
  <si>
    <t>питейно-битови (Самостоятелно питейно-битово водоснабдяване)                 животновъдство</t>
  </si>
  <si>
    <t xml:space="preserve">общо 835.4                     ПБВ 11.2                              Ж 824.2 </t>
  </si>
  <si>
    <t>АГРОПИД ЕООД</t>
  </si>
  <si>
    <t>ТК-Агропид-Стрелково</t>
  </si>
  <si>
    <t>Стрелково</t>
  </si>
  <si>
    <t>НОВО</t>
  </si>
  <si>
    <t>ЗЪРНО СИЛИСТРА - 97 АД</t>
  </si>
  <si>
    <t>ТК - Зърно Силистра 97 - Дулово</t>
  </si>
  <si>
    <t>ТК1-ВиК Шумен-Тодор Икономово</t>
  </si>
  <si>
    <t>Тодор Икономово</t>
  </si>
  <si>
    <t>Изменение на разрешително с № 21510115/02.11.2009г. - преномерирано разрешително на  №11511118/10.11.2016</t>
  </si>
  <si>
    <t>ТК2-ВиК Шумен-Тодор Икономово</t>
  </si>
  <si>
    <t>”Добруджански земеделски институт”</t>
  </si>
  <si>
    <t>ДВС-1</t>
  </si>
  <si>
    <t>"В и К" ООД</t>
  </si>
  <si>
    <t>ВГ "Добротич"</t>
  </si>
  <si>
    <t>Добротич</t>
  </si>
  <si>
    <t>АФ-4 Караманите</t>
  </si>
  <si>
    <t xml:space="preserve"> Караманите</t>
  </si>
  <si>
    <t>ПЕС-1, ПЕС-2</t>
  </si>
  <si>
    <t>ПЕС-1Червенци</t>
  </si>
  <si>
    <t xml:space="preserve"> Червенци</t>
  </si>
  <si>
    <t xml:space="preserve">Р-40х </t>
  </si>
  <si>
    <t>Ген.Колево</t>
  </si>
  <si>
    <t>21510115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</si>
</sst>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402]dd\ mmmm\ yyyy\ &quot;г.&quot;"/>
    <numFmt numFmtId="189" formatCode="0.000000"/>
    <numFmt numFmtId="190" formatCode="0.00000"/>
    <numFmt numFmtId="191" formatCode="0.0000"/>
    <numFmt numFmtId="192" formatCode="0.000"/>
    <numFmt numFmtId="193" formatCode="0.0000000"/>
    <numFmt numFmtId="194" formatCode="dd\.mm\.yyyy;@"/>
    <numFmt numFmtId="195" formatCode="dd/mm/yyyy\ &quot;г.&quot;;@"/>
    <numFmt numFmtId="196" formatCode="#,##0.000"/>
    <numFmt numFmtId="197" formatCode="0.00000000"/>
    <numFmt numFmtId="198" formatCode="0.0"/>
    <numFmt numFmtId="199" formatCode="dd\.mm\.yyyy\ &quot;г.&quot;;@"/>
    <numFmt numFmtId="200" formatCode="mmm/yyyy"/>
    <numFmt numFmtId="201" formatCode="[$-402]dddd\,\ mmmm\ dd\,\ yyyy"/>
    <numFmt numFmtId="202" formatCode="hh:mm:ss\ &quot;ч.&quot;"/>
    <numFmt numFmtId="203" formatCode="_(* #,##0.0_);_(* \(#,##0.0\);_(* &quot;-&quot;??_);_(@_)"/>
    <numFmt numFmtId="204" formatCode="_(* #,##0_);_(* \(#,##0\);_(* &quot;-&quot;??_);_(@_)"/>
  </numFmts>
  <fonts count="59">
    <font>
      <sz val="10"/>
      <name val="Arial"/>
      <family val="0"/>
    </font>
    <font>
      <sz val="10"/>
      <name val="Calibri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sz val="10"/>
      <name val="Calibri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9"/>
      <color indexed="8"/>
      <name val="Arial Narrow"/>
      <family val="2"/>
    </font>
    <font>
      <sz val="9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30"/>
      <name val="Arial Narrow"/>
      <family val="2"/>
    </font>
    <font>
      <sz val="11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9"/>
      <color theme="1"/>
      <name val="Arial Narrow"/>
      <family val="2"/>
    </font>
    <font>
      <sz val="11"/>
      <color rgb="FF0070C0"/>
      <name val="Arial Narrow"/>
      <family val="2"/>
    </font>
    <font>
      <sz val="11"/>
      <color rgb="FFFF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8" borderId="6" applyNumberFormat="0" applyAlignment="0" applyProtection="0"/>
    <xf numFmtId="0" fontId="46" fillId="28" borderId="2" applyNumberFormat="0" applyAlignment="0" applyProtection="0"/>
    <xf numFmtId="0" fontId="47" fillId="29" borderId="7" applyNumberFormat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indent="1"/>
    </xf>
    <xf numFmtId="1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32" borderId="0" xfId="56" applyFont="1" applyFill="1" applyBorder="1" applyAlignment="1">
      <alignment/>
      <protection/>
    </xf>
    <xf numFmtId="0" fontId="57" fillId="32" borderId="0" xfId="0" applyFont="1" applyFill="1" applyBorder="1" applyAlignment="1">
      <alignment horizontal="center" vertical="center" wrapText="1"/>
    </xf>
    <xf numFmtId="1" fontId="57" fillId="32" borderId="0" xfId="56" applyNumberFormat="1" applyFont="1" applyFill="1" applyBorder="1" applyAlignment="1">
      <alignment horizontal="center" vertical="center" wrapText="1"/>
      <protection/>
    </xf>
    <xf numFmtId="14" fontId="57" fillId="32" borderId="0" xfId="56" applyNumberFormat="1" applyFont="1" applyFill="1" applyBorder="1" applyAlignment="1">
      <alignment horizontal="center" vertical="center" wrapText="1"/>
      <protection/>
    </xf>
    <xf numFmtId="0" fontId="57" fillId="32" borderId="0" xfId="56" applyFont="1" applyFill="1" applyBorder="1" applyAlignment="1">
      <alignment horizontal="center" vertical="center" wrapText="1"/>
      <protection/>
    </xf>
    <xf numFmtId="0" fontId="57" fillId="32" borderId="0" xfId="56" applyFont="1" applyFill="1" applyBorder="1" applyAlignment="1">
      <alignment horizontal="center" vertical="center"/>
      <protection/>
    </xf>
    <xf numFmtId="0" fontId="57" fillId="32" borderId="0" xfId="56" applyFont="1" applyFill="1" applyBorder="1" applyAlignment="1">
      <alignment horizontal="center" wrapText="1"/>
      <protection/>
    </xf>
    <xf numFmtId="0" fontId="58" fillId="32" borderId="0" xfId="0" applyFont="1" applyFill="1" applyBorder="1" applyAlignment="1">
      <alignment horizontal="center" vertical="center" wrapText="1"/>
    </xf>
    <xf numFmtId="2" fontId="58" fillId="32" borderId="0" xfId="0" applyNumberFormat="1" applyFont="1" applyFill="1" applyBorder="1" applyAlignment="1">
      <alignment horizontal="center" vertical="center" wrapText="1"/>
    </xf>
    <xf numFmtId="0" fontId="57" fillId="32" borderId="0" xfId="56" applyFont="1" applyFill="1" applyBorder="1" applyAlignment="1">
      <alignment vertical="center"/>
      <protection/>
    </xf>
    <xf numFmtId="0" fontId="1" fillId="7" borderId="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5" fillId="0" borderId="10" xfId="56" applyFont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49" fontId="5" fillId="0" borderId="10" xfId="56" applyNumberFormat="1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5" fillId="7" borderId="10" xfId="56" applyFont="1" applyFill="1" applyBorder="1" applyAlignment="1">
      <alignment horizontal="center" vertical="center" wrapText="1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19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6" applyNumberFormat="1" applyFont="1" applyFill="1" applyBorder="1" applyAlignment="1">
      <alignment horizontal="center" vertical="center" wrapText="1"/>
      <protection/>
    </xf>
    <xf numFmtId="14" fontId="8" fillId="0" borderId="10" xfId="56" applyNumberFormat="1" applyFont="1" applyFill="1" applyBorder="1" applyAlignment="1">
      <alignment horizontal="center" vertical="center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NumberFormat="1" applyFont="1" applyFill="1" applyBorder="1" applyAlignment="1">
      <alignment horizontal="center" vertical="center"/>
      <protection/>
    </xf>
    <xf numFmtId="14" fontId="8" fillId="0" borderId="10" xfId="56" applyNumberFormat="1" applyFont="1" applyFill="1" applyBorder="1" applyAlignment="1">
      <alignment horizontal="center" vertical="center"/>
      <protection/>
    </xf>
    <xf numFmtId="1" fontId="8" fillId="0" borderId="10" xfId="56" applyNumberFormat="1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0" fontId="8" fillId="0" borderId="0" xfId="56" applyFont="1" applyFill="1" applyBorder="1" applyAlignment="1">
      <alignment horizontal="center" vertical="center"/>
      <protection/>
    </xf>
    <xf numFmtId="195" fontId="8" fillId="0" borderId="10" xfId="56" applyNumberFormat="1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192" fontId="8" fillId="0" borderId="10" xfId="56" applyNumberFormat="1" applyFont="1" applyFill="1" applyBorder="1" applyAlignment="1">
      <alignment horizontal="center" vertical="center"/>
      <protection/>
    </xf>
    <xf numFmtId="2" fontId="8" fillId="0" borderId="10" xfId="56" applyNumberFormat="1" applyFont="1" applyFill="1" applyBorder="1" applyAlignment="1">
      <alignment horizontal="center" vertical="center"/>
      <protection/>
    </xf>
    <xf numFmtId="195" fontId="12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198" fontId="1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91" fontId="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9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10" xfId="56" applyNumberFormat="1" applyFont="1" applyFill="1" applyBorder="1" applyAlignment="1">
      <alignment horizont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/>
    </xf>
    <xf numFmtId="0" fontId="8" fillId="0" borderId="11" xfId="56" applyFont="1" applyFill="1" applyBorder="1" applyAlignment="1">
      <alignment horizontal="center"/>
      <protection/>
    </xf>
    <xf numFmtId="2" fontId="11" fillId="0" borderId="11" xfId="0" applyNumberFormat="1" applyFont="1" applyFill="1" applyBorder="1" applyAlignment="1">
      <alignment horizontal="center" vertical="center" wrapText="1"/>
    </xf>
    <xf numFmtId="0" fontId="15" fillId="0" borderId="10" xfId="56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>
      <alignment vertical="center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3" fontId="1" fillId="0" borderId="10" xfId="56" applyNumberFormat="1" applyFont="1" applyBorder="1" applyAlignment="1">
      <alignment horizontal="center" vertical="center"/>
      <protection/>
    </xf>
    <xf numFmtId="0" fontId="3" fillId="32" borderId="0" xfId="0" applyFont="1" applyFill="1" applyBorder="1" applyAlignment="1">
      <alignment horizontal="left" vertical="center" wrapText="1"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left" vertical="center" wrapText="1"/>
      <protection/>
    </xf>
    <xf numFmtId="1" fontId="4" fillId="0" borderId="10" xfId="56" applyNumberFormat="1" applyFont="1" applyBorder="1" applyAlignment="1">
      <alignment horizontal="center" vertical="center" shrinkToFit="1"/>
      <protection/>
    </xf>
    <xf numFmtId="14" fontId="1" fillId="0" borderId="10" xfId="56" applyNumberFormat="1" applyFont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center" vertic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1" fillId="0" borderId="10" xfId="56" applyNumberFormat="1" applyFont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1" fontId="8" fillId="0" borderId="10" xfId="56" applyNumberFormat="1" applyFont="1" applyFill="1" applyBorder="1" applyAlignment="1">
      <alignment horizontal="center"/>
      <protection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" fillId="0" borderId="10" xfId="56" applyNumberFormat="1" applyFont="1" applyBorder="1" applyAlignment="1">
      <alignment horizontal="center" vertical="center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49" fontId="4" fillId="17" borderId="10" xfId="0" applyNumberFormat="1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0" fontId="5" fillId="0" borderId="10" xfId="56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  <cellStyle name="Хипервръзка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C169"/>
  <sheetViews>
    <sheetView tabSelected="1" zoomScalePageLayoutView="0" workbookViewId="0" topLeftCell="A1">
      <pane ySplit="1" topLeftCell="A137" activePane="bottomLeft" state="frozen"/>
      <selection pane="topLeft" activeCell="A1" sqref="A1"/>
      <selection pane="bottomLeft" activeCell="B149" sqref="B149"/>
    </sheetView>
  </sheetViews>
  <sheetFormatPr defaultColWidth="9.140625" defaultRowHeight="12.75"/>
  <cols>
    <col min="1" max="1" width="4.8515625" style="1" customWidth="1"/>
    <col min="2" max="2" width="17.8515625" style="11" customWidth="1"/>
    <col min="3" max="3" width="13.8515625" style="1" customWidth="1"/>
    <col min="4" max="4" width="9.8515625" style="8" customWidth="1"/>
    <col min="5" max="5" width="11.00390625" style="8" customWidth="1"/>
    <col min="6" max="6" width="11.57421875" style="8" customWidth="1"/>
    <col min="7" max="7" width="27.8515625" style="3" customWidth="1"/>
    <col min="8" max="8" width="8.00390625" style="3" hidden="1" customWidth="1"/>
    <col min="9" max="9" width="6.00390625" style="3" hidden="1" customWidth="1"/>
    <col min="10" max="10" width="14.8515625" style="1" customWidth="1"/>
    <col min="11" max="11" width="14.28125" style="3" customWidth="1"/>
    <col min="12" max="12" width="10.28125" style="1" customWidth="1"/>
    <col min="13" max="13" width="18.28125" style="1" customWidth="1"/>
    <col min="14" max="14" width="10.57421875" style="3" hidden="1" customWidth="1"/>
    <col min="15" max="15" width="9.8515625" style="1" hidden="1" customWidth="1"/>
    <col min="16" max="16" width="12.28125" style="1" customWidth="1"/>
    <col min="17" max="24" width="11.8515625" style="1" customWidth="1"/>
    <col min="25" max="25" width="11.8515625" style="3" customWidth="1"/>
    <col min="26" max="26" width="9.140625" style="3" customWidth="1"/>
    <col min="27" max="27" width="10.00390625" style="1" customWidth="1"/>
    <col min="28" max="28" width="14.57421875" style="1" customWidth="1"/>
    <col min="29" max="29" width="10.421875" style="1" customWidth="1"/>
    <col min="30" max="30" width="13.421875" style="1" customWidth="1"/>
    <col min="31" max="31" width="11.00390625" style="1" customWidth="1"/>
    <col min="32" max="32" width="12.8515625" style="1" customWidth="1"/>
    <col min="33" max="33" width="9.140625" style="1" customWidth="1"/>
    <col min="34" max="34" width="12.57421875" style="1" bestFit="1" customWidth="1"/>
    <col min="35" max="35" width="12.28125" style="1" bestFit="1" customWidth="1"/>
    <col min="36" max="42" width="13.7109375" style="1" customWidth="1"/>
    <col min="43" max="44" width="13.7109375" style="19" customWidth="1"/>
    <col min="45" max="45" width="12.421875" style="1" customWidth="1"/>
    <col min="46" max="46" width="10.8515625" style="1" customWidth="1"/>
    <col min="47" max="48" width="13.00390625" style="1" customWidth="1"/>
    <col min="49" max="49" width="12.421875" style="1" bestFit="1" customWidth="1"/>
    <col min="50" max="52" width="9.28125" style="1" bestFit="1" customWidth="1"/>
    <col min="53" max="53" width="9.140625" style="1" customWidth="1"/>
    <col min="54" max="60" width="9.28125" style="1" bestFit="1" customWidth="1"/>
    <col min="61" max="61" width="9.140625" style="1" customWidth="1"/>
    <col min="62" max="68" width="9.28125" style="1" bestFit="1" customWidth="1"/>
    <col min="69" max="69" width="9.140625" style="1" customWidth="1"/>
    <col min="70" max="76" width="9.28125" style="1" bestFit="1" customWidth="1"/>
    <col min="77" max="77" width="9.140625" style="1" customWidth="1"/>
    <col min="78" max="84" width="9.28125" style="1" bestFit="1" customWidth="1"/>
    <col min="85" max="85" width="9.140625" style="1" customWidth="1"/>
    <col min="86" max="92" width="9.28125" style="1" bestFit="1" customWidth="1"/>
    <col min="93" max="93" width="9.140625" style="1" customWidth="1"/>
    <col min="94" max="100" width="9.28125" style="1" bestFit="1" customWidth="1"/>
    <col min="101" max="101" width="9.140625" style="1" customWidth="1"/>
    <col min="102" max="108" width="9.28125" style="1" bestFit="1" customWidth="1"/>
    <col min="109" max="109" width="9.140625" style="1" customWidth="1"/>
    <col min="110" max="116" width="9.28125" style="1" bestFit="1" customWidth="1"/>
    <col min="117" max="117" width="9.140625" style="1" customWidth="1"/>
    <col min="118" max="124" width="9.28125" style="1" bestFit="1" customWidth="1"/>
    <col min="125" max="215" width="9.140625" style="1" customWidth="1"/>
    <col min="216" max="216" width="11.57421875" style="1" bestFit="1" customWidth="1"/>
    <col min="217" max="217" width="9.140625" style="1" customWidth="1"/>
    <col min="218" max="218" width="28.57421875" style="1" customWidth="1"/>
    <col min="219" max="227" width="9.140625" style="1" customWidth="1"/>
    <col min="228" max="228" width="9.28125" style="1" bestFit="1" customWidth="1"/>
    <col min="229" max="16384" width="9.140625" style="1" customWidth="1"/>
  </cols>
  <sheetData>
    <row r="1" spans="1:47" s="75" customFormat="1" ht="81">
      <c r="A1" s="67" t="s">
        <v>5</v>
      </c>
      <c r="B1" s="68" t="s">
        <v>6</v>
      </c>
      <c r="C1" s="69" t="s">
        <v>7</v>
      </c>
      <c r="D1" s="67" t="s">
        <v>8</v>
      </c>
      <c r="E1" s="67" t="s">
        <v>9</v>
      </c>
      <c r="F1" s="67" t="s">
        <v>10</v>
      </c>
      <c r="G1" s="70" t="s">
        <v>11</v>
      </c>
      <c r="H1" s="70" t="s">
        <v>12</v>
      </c>
      <c r="I1" s="70" t="s">
        <v>8</v>
      </c>
      <c r="J1" s="67" t="s">
        <v>13</v>
      </c>
      <c r="K1" s="67" t="s">
        <v>14</v>
      </c>
      <c r="L1" s="67" t="s">
        <v>15</v>
      </c>
      <c r="M1" s="70" t="s">
        <v>16</v>
      </c>
      <c r="N1" s="70" t="s">
        <v>17</v>
      </c>
      <c r="O1" s="70" t="s">
        <v>18</v>
      </c>
      <c r="P1" s="71" t="s">
        <v>19</v>
      </c>
      <c r="Q1" s="72" t="s">
        <v>21</v>
      </c>
      <c r="R1" s="72" t="s">
        <v>53</v>
      </c>
      <c r="S1" s="67" t="s">
        <v>22</v>
      </c>
      <c r="T1" s="67" t="s">
        <v>23</v>
      </c>
      <c r="U1" s="67" t="s">
        <v>24</v>
      </c>
      <c r="V1" s="67" t="s">
        <v>25</v>
      </c>
      <c r="W1" s="67" t="s">
        <v>78</v>
      </c>
      <c r="X1" s="70" t="s">
        <v>79</v>
      </c>
      <c r="Y1" s="73"/>
      <c r="Z1" s="73"/>
      <c r="AA1" s="73" t="s">
        <v>0</v>
      </c>
      <c r="AB1" s="73" t="s">
        <v>8</v>
      </c>
      <c r="AC1" s="73" t="s">
        <v>1</v>
      </c>
      <c r="AD1" s="73" t="s">
        <v>8</v>
      </c>
      <c r="AE1" s="73" t="s">
        <v>2</v>
      </c>
      <c r="AF1" s="73" t="s">
        <v>8</v>
      </c>
      <c r="AG1" s="73" t="s">
        <v>3</v>
      </c>
      <c r="AH1" s="73"/>
      <c r="AI1" s="67" t="s">
        <v>4</v>
      </c>
      <c r="AJ1" s="67" t="s">
        <v>46</v>
      </c>
      <c r="AK1" s="151" t="s">
        <v>47</v>
      </c>
      <c r="AL1" s="151" t="s">
        <v>48</v>
      </c>
      <c r="AM1" s="151" t="s">
        <v>49</v>
      </c>
      <c r="AN1" s="151" t="s">
        <v>47</v>
      </c>
      <c r="AO1" s="151" t="s">
        <v>48</v>
      </c>
      <c r="AP1" s="151" t="s">
        <v>49</v>
      </c>
      <c r="AQ1" s="74" t="s">
        <v>50</v>
      </c>
      <c r="AR1" s="74" t="s">
        <v>51</v>
      </c>
      <c r="AS1" s="67"/>
      <c r="AT1" s="67"/>
      <c r="AU1" s="67"/>
    </row>
    <row r="2" spans="1:46" s="12" customFormat="1" ht="24" customHeight="1">
      <c r="A2" s="26"/>
      <c r="B2" s="26" t="s">
        <v>60</v>
      </c>
      <c r="C2" s="23">
        <v>101308</v>
      </c>
      <c r="D2" s="24">
        <v>38705</v>
      </c>
      <c r="E2" s="24">
        <v>40893</v>
      </c>
      <c r="F2" s="24">
        <v>44549</v>
      </c>
      <c r="G2" s="23" t="s">
        <v>65</v>
      </c>
      <c r="H2" s="23"/>
      <c r="I2" s="23"/>
      <c r="J2" s="23" t="s">
        <v>28</v>
      </c>
      <c r="K2" s="23" t="s">
        <v>28</v>
      </c>
      <c r="L2" s="23" t="s">
        <v>29</v>
      </c>
      <c r="M2" s="23" t="s">
        <v>33</v>
      </c>
      <c r="N2" s="23"/>
      <c r="O2" s="29">
        <v>401.4246575342466</v>
      </c>
      <c r="P2" s="27">
        <v>146520</v>
      </c>
      <c r="Q2" s="23">
        <v>4.65</v>
      </c>
      <c r="R2" s="23">
        <v>4.7</v>
      </c>
      <c r="S2" s="23"/>
      <c r="T2" s="23">
        <v>0.82</v>
      </c>
      <c r="U2" s="23">
        <v>203.72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>
        <v>43</v>
      </c>
      <c r="AL2" s="23">
        <v>20</v>
      </c>
      <c r="AM2" s="23">
        <v>21</v>
      </c>
      <c r="AN2" s="23">
        <v>26</v>
      </c>
      <c r="AO2" s="23">
        <v>14</v>
      </c>
      <c r="AP2" s="23">
        <v>45.2</v>
      </c>
      <c r="AQ2" s="28">
        <f aca="true" t="shared" si="0" ref="AQ2:AQ10">AK2+AL2/60+AM2/3600</f>
        <v>43.33916666666667</v>
      </c>
      <c r="AR2" s="28">
        <f aca="true" t="shared" si="1" ref="AR2:AR10">AN2+AO2/60+AP2/3600</f>
        <v>26.24588888888889</v>
      </c>
      <c r="AS2" s="21"/>
      <c r="AT2" s="21"/>
    </row>
    <row r="3" spans="1:46" ht="24" customHeight="1">
      <c r="A3" s="25"/>
      <c r="B3" s="26" t="s">
        <v>63</v>
      </c>
      <c r="C3" s="25">
        <v>11530066</v>
      </c>
      <c r="D3" s="30">
        <v>39381</v>
      </c>
      <c r="E3" s="30">
        <v>39381</v>
      </c>
      <c r="F3" s="30">
        <v>43762</v>
      </c>
      <c r="G3" s="23" t="s">
        <v>54</v>
      </c>
      <c r="H3" s="23"/>
      <c r="I3" s="23"/>
      <c r="J3" s="25" t="s">
        <v>30</v>
      </c>
      <c r="K3" s="23" t="s">
        <v>30</v>
      </c>
      <c r="L3" s="25" t="s">
        <v>26</v>
      </c>
      <c r="M3" s="25" t="s">
        <v>33</v>
      </c>
      <c r="N3" s="23" t="s">
        <v>37</v>
      </c>
      <c r="O3" s="31">
        <v>4320</v>
      </c>
      <c r="P3" s="27">
        <v>1576800</v>
      </c>
      <c r="Q3" s="25">
        <v>50</v>
      </c>
      <c r="R3" s="25">
        <v>50</v>
      </c>
      <c r="S3" s="25"/>
      <c r="T3" s="25">
        <v>12.79</v>
      </c>
      <c r="U3" s="25">
        <v>185.9</v>
      </c>
      <c r="V3" s="25">
        <v>220</v>
      </c>
      <c r="W3" s="25"/>
      <c r="X3" s="25"/>
      <c r="Y3" s="25"/>
      <c r="Z3" s="25"/>
      <c r="AA3" s="64">
        <v>1206</v>
      </c>
      <c r="AB3" s="65">
        <v>41572</v>
      </c>
      <c r="AC3" s="64">
        <v>1206</v>
      </c>
      <c r="AD3" s="65">
        <v>41572</v>
      </c>
      <c r="AE3" s="25"/>
      <c r="AF3" s="25"/>
      <c r="AG3" s="25"/>
      <c r="AH3" s="25"/>
      <c r="AI3" s="25"/>
      <c r="AJ3" s="38">
        <v>196</v>
      </c>
      <c r="AK3" s="38">
        <v>43</v>
      </c>
      <c r="AL3" s="38">
        <v>41</v>
      </c>
      <c r="AM3" s="38">
        <v>0.92</v>
      </c>
      <c r="AN3" s="38">
        <v>26</v>
      </c>
      <c r="AO3" s="38">
        <v>14</v>
      </c>
      <c r="AP3" s="38">
        <v>58.59</v>
      </c>
      <c r="AQ3" s="28">
        <f t="shared" si="0"/>
        <v>43.683588888888885</v>
      </c>
      <c r="AR3" s="28">
        <f t="shared" si="1"/>
        <v>26.249608333333335</v>
      </c>
      <c r="AS3" s="15"/>
      <c r="AT3" s="15"/>
    </row>
    <row r="4" spans="1:229" s="5" customFormat="1" ht="24" customHeight="1">
      <c r="A4" s="25"/>
      <c r="B4" s="26" t="s">
        <v>61</v>
      </c>
      <c r="C4" s="25">
        <v>11510137</v>
      </c>
      <c r="D4" s="30">
        <v>39426</v>
      </c>
      <c r="E4" s="30">
        <v>39426</v>
      </c>
      <c r="F4" s="30">
        <v>48551</v>
      </c>
      <c r="G4" s="23" t="s">
        <v>69</v>
      </c>
      <c r="H4" s="23"/>
      <c r="I4" s="23"/>
      <c r="J4" s="25" t="s">
        <v>40</v>
      </c>
      <c r="K4" s="23" t="s">
        <v>28</v>
      </c>
      <c r="L4" s="25" t="s">
        <v>29</v>
      </c>
      <c r="M4" s="25" t="s">
        <v>33</v>
      </c>
      <c r="N4" s="23" t="s">
        <v>59</v>
      </c>
      <c r="O4" s="31">
        <v>2024.3506849315067</v>
      </c>
      <c r="P4" s="27">
        <v>738888</v>
      </c>
      <c r="Q4" s="25">
        <v>23.43</v>
      </c>
      <c r="R4" s="25">
        <v>31.2</v>
      </c>
      <c r="S4" s="25">
        <v>18</v>
      </c>
      <c r="T4" s="25">
        <v>2.16</v>
      </c>
      <c r="U4" s="25">
        <v>218.6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37">
        <v>234.1</v>
      </c>
      <c r="AK4" s="25">
        <v>43</v>
      </c>
      <c r="AL4" s="35">
        <v>21</v>
      </c>
      <c r="AM4" s="35">
        <v>10.7</v>
      </c>
      <c r="AN4" s="35">
        <v>26</v>
      </c>
      <c r="AO4" s="35">
        <v>6</v>
      </c>
      <c r="AP4" s="35">
        <v>55.7</v>
      </c>
      <c r="AQ4" s="28">
        <f t="shared" si="0"/>
        <v>43.35297222222222</v>
      </c>
      <c r="AR4" s="28">
        <f t="shared" si="1"/>
        <v>26.115472222222223</v>
      </c>
      <c r="AS4" s="22"/>
      <c r="AT4" s="22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/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/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/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/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/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9900</v>
      </c>
      <c r="CV4" s="4">
        <v>0</v>
      </c>
      <c r="CW4" s="4"/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/>
      <c r="DF4" s="4">
        <v>0</v>
      </c>
      <c r="DG4" s="4">
        <v>0</v>
      </c>
      <c r="DH4" s="4">
        <v>0</v>
      </c>
      <c r="DI4" s="4">
        <v>0</v>
      </c>
      <c r="DJ4" s="4">
        <v>0</v>
      </c>
      <c r="DK4" s="4">
        <v>0</v>
      </c>
      <c r="DL4" s="4">
        <v>0</v>
      </c>
      <c r="DM4" s="4"/>
      <c r="DN4" s="4">
        <v>0</v>
      </c>
      <c r="DO4" s="4">
        <v>0</v>
      </c>
      <c r="DP4" s="4">
        <v>0</v>
      </c>
      <c r="DQ4" s="4">
        <v>0</v>
      </c>
      <c r="DR4" s="4">
        <v>0</v>
      </c>
      <c r="DS4" s="4">
        <v>0</v>
      </c>
      <c r="DT4" s="4">
        <v>0</v>
      </c>
      <c r="DV4" s="6" t="s">
        <v>32</v>
      </c>
      <c r="DW4" s="6" t="s">
        <v>32</v>
      </c>
      <c r="DX4" s="7" t="s">
        <v>32</v>
      </c>
      <c r="DY4" s="2" t="s">
        <v>32</v>
      </c>
      <c r="DZ4" s="2" t="s">
        <v>32</v>
      </c>
      <c r="EA4" s="2" t="s">
        <v>32</v>
      </c>
      <c r="EB4" s="2" t="s">
        <v>32</v>
      </c>
      <c r="EC4" s="2" t="s">
        <v>32</v>
      </c>
      <c r="ED4" s="2" t="s">
        <v>32</v>
      </c>
      <c r="EE4" s="2" t="s">
        <v>32</v>
      </c>
      <c r="EF4" s="2" t="s">
        <v>32</v>
      </c>
      <c r="EG4" s="2" t="s">
        <v>32</v>
      </c>
      <c r="EH4" s="2" t="s">
        <v>32</v>
      </c>
      <c r="EI4" s="2" t="s">
        <v>32</v>
      </c>
      <c r="EK4" s="6" t="s">
        <v>32</v>
      </c>
      <c r="EL4" s="6" t="s">
        <v>32</v>
      </c>
      <c r="EM4" s="7" t="s">
        <v>32</v>
      </c>
      <c r="EN4" s="2" t="s">
        <v>32</v>
      </c>
      <c r="EO4" s="2" t="s">
        <v>32</v>
      </c>
      <c r="EP4" s="2" t="s">
        <v>32</v>
      </c>
      <c r="EQ4" s="2" t="s">
        <v>32</v>
      </c>
      <c r="ER4" s="2" t="s">
        <v>32</v>
      </c>
      <c r="ES4" s="2" t="s">
        <v>32</v>
      </c>
      <c r="ET4" s="2" t="s">
        <v>32</v>
      </c>
      <c r="EU4" s="2" t="s">
        <v>32</v>
      </c>
      <c r="EV4" s="2" t="s">
        <v>32</v>
      </c>
      <c r="EW4" s="2" t="s">
        <v>32</v>
      </c>
      <c r="EX4" s="2" t="s">
        <v>32</v>
      </c>
      <c r="EZ4" s="6" t="s">
        <v>32</v>
      </c>
      <c r="FA4" s="6" t="s">
        <v>32</v>
      </c>
      <c r="FB4" s="7" t="s">
        <v>32</v>
      </c>
      <c r="FC4" s="2" t="s">
        <v>32</v>
      </c>
      <c r="FD4" s="2" t="s">
        <v>32</v>
      </c>
      <c r="FE4" s="2" t="s">
        <v>32</v>
      </c>
      <c r="FF4" s="2" t="s">
        <v>32</v>
      </c>
      <c r="FG4" s="2" t="s">
        <v>32</v>
      </c>
      <c r="FH4" s="2" t="s">
        <v>32</v>
      </c>
      <c r="FI4" s="2" t="s">
        <v>32</v>
      </c>
      <c r="FJ4" s="2" t="s">
        <v>32</v>
      </c>
      <c r="FK4" s="2" t="s">
        <v>32</v>
      </c>
      <c r="FL4" s="2" t="s">
        <v>32</v>
      </c>
      <c r="FM4" s="2" t="s">
        <v>32</v>
      </c>
      <c r="FO4" s="6" t="s">
        <v>32</v>
      </c>
      <c r="FP4" s="6" t="s">
        <v>32</v>
      </c>
      <c r="FQ4" s="7" t="s">
        <v>32</v>
      </c>
      <c r="FR4" s="2" t="s">
        <v>32</v>
      </c>
      <c r="FS4" s="2" t="s">
        <v>32</v>
      </c>
      <c r="FT4" s="2" t="s">
        <v>32</v>
      </c>
      <c r="FU4" s="2" t="s">
        <v>32</v>
      </c>
      <c r="FV4" s="2" t="s">
        <v>32</v>
      </c>
      <c r="FW4" s="2" t="s">
        <v>32</v>
      </c>
      <c r="FX4" s="2" t="s">
        <v>32</v>
      </c>
      <c r="FY4" s="2" t="s">
        <v>32</v>
      </c>
      <c r="FZ4" s="2" t="s">
        <v>32</v>
      </c>
      <c r="GA4" s="2" t="s">
        <v>32</v>
      </c>
      <c r="GB4" s="2" t="s">
        <v>32</v>
      </c>
      <c r="GD4" s="6" t="s">
        <v>32</v>
      </c>
      <c r="GE4" s="6" t="s">
        <v>32</v>
      </c>
      <c r="GF4" s="7" t="s">
        <v>32</v>
      </c>
      <c r="GG4" s="2" t="s">
        <v>32</v>
      </c>
      <c r="GH4" s="2" t="s">
        <v>32</v>
      </c>
      <c r="GI4" s="2" t="s">
        <v>32</v>
      </c>
      <c r="GJ4" s="2" t="s">
        <v>32</v>
      </c>
      <c r="GK4" s="2" t="s">
        <v>32</v>
      </c>
      <c r="GL4" s="2" t="s">
        <v>32</v>
      </c>
      <c r="GM4" s="2" t="s">
        <v>32</v>
      </c>
      <c r="GN4" s="2" t="s">
        <v>32</v>
      </c>
      <c r="GO4" s="2" t="s">
        <v>32</v>
      </c>
      <c r="GP4" s="2" t="s">
        <v>32</v>
      </c>
      <c r="GQ4" s="2" t="s">
        <v>32</v>
      </c>
      <c r="GS4" s="6" t="s">
        <v>32</v>
      </c>
      <c r="GT4" s="6" t="s">
        <v>32</v>
      </c>
      <c r="GU4" s="7" t="s">
        <v>32</v>
      </c>
      <c r="GV4" s="2" t="s">
        <v>32</v>
      </c>
      <c r="GW4" s="2" t="s">
        <v>32</v>
      </c>
      <c r="GX4" s="2" t="s">
        <v>32</v>
      </c>
      <c r="GY4" s="2" t="s">
        <v>32</v>
      </c>
      <c r="GZ4" s="2" t="s">
        <v>32</v>
      </c>
      <c r="HA4" s="2" t="s">
        <v>32</v>
      </c>
      <c r="HB4" s="2" t="s">
        <v>32</v>
      </c>
      <c r="HC4" s="2" t="s">
        <v>32</v>
      </c>
      <c r="HD4" s="2" t="s">
        <v>32</v>
      </c>
      <c r="HE4" s="2" t="s">
        <v>32</v>
      </c>
      <c r="HF4" s="2" t="s">
        <v>32</v>
      </c>
      <c r="HH4" s="6" t="s">
        <v>32</v>
      </c>
      <c r="HI4" s="6" t="s">
        <v>32</v>
      </c>
      <c r="HJ4" s="7" t="s">
        <v>32</v>
      </c>
      <c r="HK4" s="2" t="s">
        <v>32</v>
      </c>
      <c r="HL4" s="2" t="s">
        <v>32</v>
      </c>
      <c r="HM4" s="2" t="s">
        <v>32</v>
      </c>
      <c r="HN4" s="2" t="s">
        <v>32</v>
      </c>
      <c r="HO4" s="2" t="s">
        <v>32</v>
      </c>
      <c r="HP4" s="2" t="s">
        <v>32</v>
      </c>
      <c r="HQ4" s="2" t="s">
        <v>32</v>
      </c>
      <c r="HR4" s="2" t="s">
        <v>32</v>
      </c>
      <c r="HS4" s="2" t="s">
        <v>32</v>
      </c>
      <c r="HT4" s="2" t="s">
        <v>32</v>
      </c>
      <c r="HU4" s="2" t="s">
        <v>32</v>
      </c>
    </row>
    <row r="5" spans="1:46" s="13" customFormat="1" ht="24" customHeight="1">
      <c r="A5" s="25"/>
      <c r="B5" s="33" t="s">
        <v>61</v>
      </c>
      <c r="C5" s="35">
        <v>11510383</v>
      </c>
      <c r="D5" s="30">
        <v>40035</v>
      </c>
      <c r="E5" s="30">
        <v>40035</v>
      </c>
      <c r="F5" s="30">
        <v>49166</v>
      </c>
      <c r="G5" s="36" t="s">
        <v>67</v>
      </c>
      <c r="H5" s="23"/>
      <c r="I5" s="23"/>
      <c r="J5" s="25" t="s">
        <v>38</v>
      </c>
      <c r="K5" s="23" t="s">
        <v>27</v>
      </c>
      <c r="L5" s="25" t="s">
        <v>27</v>
      </c>
      <c r="M5" s="39" t="s">
        <v>33</v>
      </c>
      <c r="N5" s="23" t="s">
        <v>39</v>
      </c>
      <c r="O5" s="31">
        <v>2718.1440000000002</v>
      </c>
      <c r="P5" s="27">
        <v>992070</v>
      </c>
      <c r="Q5" s="32">
        <v>31.46</v>
      </c>
      <c r="R5" s="31">
        <v>40</v>
      </c>
      <c r="S5" s="25">
        <v>13.54</v>
      </c>
      <c r="T5" s="31">
        <v>8.3</v>
      </c>
      <c r="U5" s="25">
        <v>181.3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1">
        <v>207</v>
      </c>
      <c r="AK5" s="25">
        <v>43</v>
      </c>
      <c r="AL5" s="25">
        <v>30</v>
      </c>
      <c r="AM5" s="25">
        <v>50.9</v>
      </c>
      <c r="AN5" s="25">
        <v>26</v>
      </c>
      <c r="AO5" s="25">
        <v>28</v>
      </c>
      <c r="AP5" s="25">
        <v>55.9</v>
      </c>
      <c r="AQ5" s="28">
        <f t="shared" si="0"/>
        <v>43.51413888888889</v>
      </c>
      <c r="AR5" s="28">
        <f t="shared" si="1"/>
        <v>26.482194444444442</v>
      </c>
      <c r="AS5" s="15"/>
      <c r="AT5" s="15"/>
    </row>
    <row r="6" spans="1:46" s="13" customFormat="1" ht="24" customHeight="1">
      <c r="A6" s="40"/>
      <c r="B6" s="33" t="s">
        <v>56</v>
      </c>
      <c r="C6" s="35">
        <v>11520070</v>
      </c>
      <c r="D6" s="30">
        <v>40098</v>
      </c>
      <c r="E6" s="30">
        <v>40098</v>
      </c>
      <c r="F6" s="30">
        <v>44481</v>
      </c>
      <c r="G6" s="36" t="s">
        <v>55</v>
      </c>
      <c r="H6" s="23"/>
      <c r="I6" s="23"/>
      <c r="J6" s="25" t="s">
        <v>52</v>
      </c>
      <c r="K6" s="23" t="s">
        <v>28</v>
      </c>
      <c r="L6" s="25" t="s">
        <v>35</v>
      </c>
      <c r="M6" s="41" t="s">
        <v>33</v>
      </c>
      <c r="N6" s="23" t="s">
        <v>36</v>
      </c>
      <c r="O6" s="31"/>
      <c r="P6" s="27">
        <v>18922</v>
      </c>
      <c r="Q6" s="32">
        <v>0.6</v>
      </c>
      <c r="R6" s="31">
        <v>11</v>
      </c>
      <c r="S6" s="25">
        <v>1.3</v>
      </c>
      <c r="T6" s="31">
        <v>0.83</v>
      </c>
      <c r="U6" s="25">
        <v>2.53</v>
      </c>
      <c r="V6" s="25">
        <v>6.5</v>
      </c>
      <c r="W6" s="25"/>
      <c r="X6" s="25"/>
      <c r="Y6" s="25"/>
      <c r="Z6" s="25"/>
      <c r="AA6" s="42">
        <v>1734</v>
      </c>
      <c r="AB6" s="66">
        <v>42275</v>
      </c>
      <c r="AC6" s="42">
        <v>1734</v>
      </c>
      <c r="AD6" s="66">
        <v>42275</v>
      </c>
      <c r="AE6" s="25"/>
      <c r="AF6" s="25"/>
      <c r="AG6" s="25"/>
      <c r="AH6" s="25"/>
      <c r="AI6" s="25"/>
      <c r="AJ6" s="31">
        <v>208.5</v>
      </c>
      <c r="AK6" s="43">
        <v>43</v>
      </c>
      <c r="AL6" s="43">
        <v>25</v>
      </c>
      <c r="AM6" s="43">
        <v>37.71</v>
      </c>
      <c r="AN6" s="43">
        <v>26</v>
      </c>
      <c r="AO6" s="43">
        <v>21</v>
      </c>
      <c r="AP6" s="43">
        <v>34.66</v>
      </c>
      <c r="AQ6" s="28">
        <f t="shared" si="0"/>
        <v>43.427141666666664</v>
      </c>
      <c r="AR6" s="28">
        <f t="shared" si="1"/>
        <v>26.359627777777778</v>
      </c>
      <c r="AS6" s="14">
        <v>4708824.53</v>
      </c>
      <c r="AT6" s="14">
        <v>9514089.1</v>
      </c>
    </row>
    <row r="7" spans="1:46" s="13" customFormat="1" ht="24" customHeight="1">
      <c r="A7" s="25"/>
      <c r="B7" s="33" t="s">
        <v>61</v>
      </c>
      <c r="C7" s="35">
        <v>11510717</v>
      </c>
      <c r="D7" s="30">
        <v>40840</v>
      </c>
      <c r="E7" s="30">
        <v>40840</v>
      </c>
      <c r="F7" s="30">
        <v>49972</v>
      </c>
      <c r="G7" s="36" t="s">
        <v>68</v>
      </c>
      <c r="H7" s="23"/>
      <c r="I7" s="23"/>
      <c r="J7" s="25" t="s">
        <v>43</v>
      </c>
      <c r="K7" s="23" t="s">
        <v>44</v>
      </c>
      <c r="L7" s="25" t="s">
        <v>27</v>
      </c>
      <c r="M7" s="36" t="s">
        <v>33</v>
      </c>
      <c r="N7" s="23" t="s">
        <v>45</v>
      </c>
      <c r="O7" s="31"/>
      <c r="P7" s="27">
        <v>373713</v>
      </c>
      <c r="Q7" s="32">
        <v>11.9</v>
      </c>
      <c r="R7" s="31">
        <v>11.9</v>
      </c>
      <c r="S7" s="25">
        <v>24</v>
      </c>
      <c r="T7" s="31">
        <v>7.6</v>
      </c>
      <c r="U7" s="25">
        <v>197.3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31">
        <v>253</v>
      </c>
      <c r="AK7" s="43">
        <v>43</v>
      </c>
      <c r="AL7" s="43">
        <v>25</v>
      </c>
      <c r="AM7" s="43">
        <v>50.9</v>
      </c>
      <c r="AN7" s="43">
        <v>26</v>
      </c>
      <c r="AO7" s="43">
        <v>39</v>
      </c>
      <c r="AP7" s="43">
        <v>42.4</v>
      </c>
      <c r="AQ7" s="28">
        <f t="shared" si="0"/>
        <v>43.43080555555555</v>
      </c>
      <c r="AR7" s="28">
        <f t="shared" si="1"/>
        <v>26.661777777777775</v>
      </c>
      <c r="AS7" s="15"/>
      <c r="AT7" s="15"/>
    </row>
    <row r="8" spans="1:46" s="15" customFormat="1" ht="24" customHeight="1">
      <c r="A8" s="45"/>
      <c r="B8" s="26" t="s">
        <v>70</v>
      </c>
      <c r="C8" s="34" t="s">
        <v>72</v>
      </c>
      <c r="D8" s="30">
        <v>41835</v>
      </c>
      <c r="E8" s="30">
        <v>41835</v>
      </c>
      <c r="F8" s="30">
        <v>44027</v>
      </c>
      <c r="G8" s="25" t="s">
        <v>66</v>
      </c>
      <c r="H8" s="46"/>
      <c r="I8" s="46"/>
      <c r="J8" s="25" t="s">
        <v>28</v>
      </c>
      <c r="K8" s="25" t="s">
        <v>28</v>
      </c>
      <c r="L8" s="25" t="s">
        <v>29</v>
      </c>
      <c r="M8" s="25" t="s">
        <v>33</v>
      </c>
      <c r="N8" s="23" t="s">
        <v>73</v>
      </c>
      <c r="O8" s="31">
        <v>34.56</v>
      </c>
      <c r="P8" s="35">
        <v>12614</v>
      </c>
      <c r="Q8" s="25">
        <v>0.4</v>
      </c>
      <c r="R8" s="25">
        <v>26</v>
      </c>
      <c r="S8" s="25">
        <v>14</v>
      </c>
      <c r="T8" s="25">
        <v>22.3</v>
      </c>
      <c r="U8" s="25">
        <v>226.4</v>
      </c>
      <c r="V8" s="25">
        <v>240</v>
      </c>
      <c r="W8" s="25"/>
      <c r="X8" s="25"/>
      <c r="Y8" s="25"/>
      <c r="Z8" s="47"/>
      <c r="AA8" s="25"/>
      <c r="AB8" s="47"/>
      <c r="AC8" s="25"/>
      <c r="AD8" s="47"/>
      <c r="AE8" s="25"/>
      <c r="AF8" s="47"/>
      <c r="AG8" s="25"/>
      <c r="AH8" s="25"/>
      <c r="AI8" s="25"/>
      <c r="AJ8" s="25">
        <v>218.2</v>
      </c>
      <c r="AK8" s="25">
        <v>43</v>
      </c>
      <c r="AL8" s="25">
        <v>21</v>
      </c>
      <c r="AM8" s="25">
        <v>58.4</v>
      </c>
      <c r="AN8" s="25">
        <v>26</v>
      </c>
      <c r="AO8" s="25">
        <v>13</v>
      </c>
      <c r="AP8" s="25">
        <v>45.4</v>
      </c>
      <c r="AQ8" s="28">
        <f t="shared" si="0"/>
        <v>43.36622222222223</v>
      </c>
      <c r="AR8" s="28">
        <f t="shared" si="1"/>
        <v>26.229277777777774</v>
      </c>
      <c r="AS8" s="15">
        <v>4702048.1</v>
      </c>
      <c r="AT8" s="15">
        <v>9503533.9</v>
      </c>
    </row>
    <row r="9" spans="1:46" s="15" customFormat="1" ht="24" customHeight="1">
      <c r="A9" s="45"/>
      <c r="B9" s="26" t="s">
        <v>71</v>
      </c>
      <c r="C9" s="34">
        <v>11520046</v>
      </c>
      <c r="D9" s="30">
        <v>39802</v>
      </c>
      <c r="E9" s="30">
        <v>41994</v>
      </c>
      <c r="F9" s="30">
        <v>44186</v>
      </c>
      <c r="G9" s="25" t="s">
        <v>66</v>
      </c>
      <c r="H9" s="46"/>
      <c r="I9" s="46"/>
      <c r="J9" s="25" t="s">
        <v>28</v>
      </c>
      <c r="K9" s="25" t="s">
        <v>28</v>
      </c>
      <c r="L9" s="25" t="s">
        <v>29</v>
      </c>
      <c r="M9" s="25" t="s">
        <v>33</v>
      </c>
      <c r="N9" s="23" t="s">
        <v>74</v>
      </c>
      <c r="O9" s="31">
        <v>786.24</v>
      </c>
      <c r="P9" s="35">
        <v>286978</v>
      </c>
      <c r="Q9" s="25">
        <v>9.1</v>
      </c>
      <c r="R9" s="25">
        <v>26</v>
      </c>
      <c r="S9" s="25">
        <v>14</v>
      </c>
      <c r="T9" s="25">
        <v>22.3</v>
      </c>
      <c r="U9" s="25">
        <v>226.4</v>
      </c>
      <c r="V9" s="25">
        <v>240</v>
      </c>
      <c r="W9" s="25"/>
      <c r="X9" s="25"/>
      <c r="Y9" s="25"/>
      <c r="Z9" s="47"/>
      <c r="AA9" s="25">
        <v>1364</v>
      </c>
      <c r="AB9" s="47">
        <v>41834</v>
      </c>
      <c r="AC9" s="25">
        <v>1364</v>
      </c>
      <c r="AD9" s="47">
        <v>41834</v>
      </c>
      <c r="AE9" s="25"/>
      <c r="AF9" s="47"/>
      <c r="AG9" s="25"/>
      <c r="AH9" s="25"/>
      <c r="AI9" s="25"/>
      <c r="AJ9" s="25">
        <v>218.2</v>
      </c>
      <c r="AK9" s="25">
        <v>43</v>
      </c>
      <c r="AL9" s="25">
        <v>21</v>
      </c>
      <c r="AM9" s="25">
        <v>58.4</v>
      </c>
      <c r="AN9" s="25">
        <v>26</v>
      </c>
      <c r="AO9" s="25">
        <v>13</v>
      </c>
      <c r="AP9" s="25">
        <v>45.4</v>
      </c>
      <c r="AQ9" s="28">
        <f t="shared" si="0"/>
        <v>43.36622222222223</v>
      </c>
      <c r="AR9" s="28">
        <f t="shared" si="1"/>
        <v>26.229277777777774</v>
      </c>
      <c r="AS9" s="15">
        <v>4702048.1</v>
      </c>
      <c r="AT9" s="15">
        <v>9503533.9</v>
      </c>
    </row>
    <row r="10" spans="1:44" ht="24" customHeight="1">
      <c r="A10" s="40"/>
      <c r="B10" s="44" t="s">
        <v>63</v>
      </c>
      <c r="C10" s="41">
        <v>11530217</v>
      </c>
      <c r="D10" s="51">
        <v>39968</v>
      </c>
      <c r="E10" s="51">
        <v>39968</v>
      </c>
      <c r="F10" s="51">
        <v>44351</v>
      </c>
      <c r="G10" s="44" t="s">
        <v>76</v>
      </c>
      <c r="H10" s="40"/>
      <c r="I10" s="40"/>
      <c r="J10" s="44" t="s">
        <v>77</v>
      </c>
      <c r="K10" s="44" t="s">
        <v>30</v>
      </c>
      <c r="L10" s="44" t="s">
        <v>26</v>
      </c>
      <c r="M10" s="44" t="s">
        <v>33</v>
      </c>
      <c r="N10" s="44" t="s">
        <v>20</v>
      </c>
      <c r="O10" s="52"/>
      <c r="P10" s="41">
        <v>1300000</v>
      </c>
      <c r="Q10" s="44">
        <v>41.222</v>
      </c>
      <c r="R10" s="44">
        <v>41.222</v>
      </c>
      <c r="S10" s="44"/>
      <c r="T10" s="44">
        <v>34.83</v>
      </c>
      <c r="U10" s="44">
        <v>176.83</v>
      </c>
      <c r="V10" s="44">
        <v>220</v>
      </c>
      <c r="W10" s="44"/>
      <c r="X10" s="44"/>
      <c r="Y10" s="40"/>
      <c r="Z10" s="40"/>
      <c r="AA10" s="42">
        <v>1645</v>
      </c>
      <c r="AB10" s="66">
        <v>42159</v>
      </c>
      <c r="AC10" s="42">
        <v>1645</v>
      </c>
      <c r="AD10" s="66">
        <v>42159</v>
      </c>
      <c r="AE10" s="42"/>
      <c r="AF10" s="42"/>
      <c r="AG10" s="42"/>
      <c r="AH10" s="42"/>
      <c r="AI10" s="42"/>
      <c r="AJ10" s="44">
        <v>162.95</v>
      </c>
      <c r="AK10" s="44">
        <v>43</v>
      </c>
      <c r="AL10" s="44">
        <v>38</v>
      </c>
      <c r="AM10" s="44">
        <v>41.3</v>
      </c>
      <c r="AN10" s="44">
        <v>26</v>
      </c>
      <c r="AO10" s="44">
        <v>21</v>
      </c>
      <c r="AP10" s="44">
        <v>35.3</v>
      </c>
      <c r="AQ10" s="28">
        <f t="shared" si="0"/>
        <v>43.64480555555556</v>
      </c>
      <c r="AR10" s="28">
        <f t="shared" si="1"/>
        <v>26.359805555555557</v>
      </c>
    </row>
    <row r="11" spans="1:45" s="15" customFormat="1" ht="33" customHeight="1">
      <c r="A11" s="25"/>
      <c r="B11" s="26" t="s">
        <v>80</v>
      </c>
      <c r="C11" s="25">
        <v>100181</v>
      </c>
      <c r="D11" s="76">
        <v>37949</v>
      </c>
      <c r="E11" s="76">
        <v>37949</v>
      </c>
      <c r="F11" s="76">
        <v>47074</v>
      </c>
      <c r="G11" s="77" t="s">
        <v>81</v>
      </c>
      <c r="H11" s="25"/>
      <c r="I11" s="25"/>
      <c r="J11" s="25" t="s">
        <v>82</v>
      </c>
      <c r="K11" s="25" t="s">
        <v>83</v>
      </c>
      <c r="L11" s="25" t="s">
        <v>84</v>
      </c>
      <c r="M11" s="23" t="s">
        <v>33</v>
      </c>
      <c r="N11" s="23" t="s">
        <v>39</v>
      </c>
      <c r="O11" s="78">
        <v>871.2</v>
      </c>
      <c r="P11" s="35">
        <v>252300</v>
      </c>
      <c r="Q11" s="25">
        <v>8</v>
      </c>
      <c r="R11" s="25">
        <v>11</v>
      </c>
      <c r="S11" s="25"/>
      <c r="T11" s="25">
        <v>7</v>
      </c>
      <c r="U11" s="25"/>
      <c r="V11" s="25"/>
      <c r="W11" s="31"/>
      <c r="X11" s="31"/>
      <c r="Y11" s="25"/>
      <c r="Z11" s="47"/>
      <c r="AA11" s="25"/>
      <c r="AB11" s="47"/>
      <c r="AC11" s="25"/>
      <c r="AD11" s="47"/>
      <c r="AE11" s="25"/>
      <c r="AF11" s="47"/>
      <c r="AG11" s="47"/>
      <c r="AH11" s="25"/>
      <c r="AI11" s="25"/>
      <c r="AJ11" s="35">
        <v>43</v>
      </c>
      <c r="AK11" s="35">
        <v>44</v>
      </c>
      <c r="AL11" s="25">
        <v>54.8</v>
      </c>
      <c r="AM11" s="25">
        <v>27</v>
      </c>
      <c r="AN11" s="25">
        <v>8</v>
      </c>
      <c r="AO11" s="25">
        <v>41.2</v>
      </c>
      <c r="AP11" s="79">
        <f aca="true" t="shared" si="2" ref="AP11:AP16">AJ11+AK11/60+AL11/3600</f>
        <v>43.748555555555555</v>
      </c>
      <c r="AQ11" s="79">
        <f aca="true" t="shared" si="3" ref="AQ11:AQ16">AM11+AN11/60+AO11/3600</f>
        <v>27.144777777777776</v>
      </c>
      <c r="AR11" s="25"/>
      <c r="AS11" s="25"/>
    </row>
    <row r="12" spans="1:45" s="15" customFormat="1" ht="33" customHeight="1">
      <c r="A12" s="25"/>
      <c r="B12" s="26" t="s">
        <v>80</v>
      </c>
      <c r="C12" s="25">
        <v>101381</v>
      </c>
      <c r="D12" s="76">
        <v>38754</v>
      </c>
      <c r="E12" s="76">
        <v>38754</v>
      </c>
      <c r="F12" s="76">
        <v>47879</v>
      </c>
      <c r="G12" s="77" t="s">
        <v>85</v>
      </c>
      <c r="H12" s="25"/>
      <c r="I12" s="25"/>
      <c r="J12" s="25" t="s">
        <v>86</v>
      </c>
      <c r="K12" s="25" t="s">
        <v>86</v>
      </c>
      <c r="L12" s="25" t="s">
        <v>84</v>
      </c>
      <c r="M12" s="23" t="s">
        <v>33</v>
      </c>
      <c r="N12" s="25" t="s">
        <v>39</v>
      </c>
      <c r="O12" s="31">
        <v>397.26027397260276</v>
      </c>
      <c r="P12" s="35">
        <v>145000</v>
      </c>
      <c r="Q12" s="25">
        <v>4.6</v>
      </c>
      <c r="R12" s="25">
        <v>12.2</v>
      </c>
      <c r="S12" s="25"/>
      <c r="T12" s="25">
        <v>1.66</v>
      </c>
      <c r="U12" s="25"/>
      <c r="V12" s="25"/>
      <c r="W12" s="31"/>
      <c r="X12" s="31"/>
      <c r="Y12" s="25"/>
      <c r="Z12" s="47"/>
      <c r="AA12" s="25"/>
      <c r="AB12" s="47"/>
      <c r="AC12" s="25"/>
      <c r="AD12" s="47"/>
      <c r="AE12" s="25"/>
      <c r="AF12" s="47"/>
      <c r="AG12" s="47"/>
      <c r="AH12" s="25"/>
      <c r="AI12" s="25"/>
      <c r="AJ12" s="35">
        <v>43</v>
      </c>
      <c r="AK12" s="35">
        <v>59</v>
      </c>
      <c r="AL12" s="25">
        <v>59.1</v>
      </c>
      <c r="AM12" s="25">
        <v>27</v>
      </c>
      <c r="AN12" s="25">
        <v>31</v>
      </c>
      <c r="AO12" s="25">
        <v>14.2</v>
      </c>
      <c r="AP12" s="79">
        <f t="shared" si="2"/>
        <v>43.99975</v>
      </c>
      <c r="AQ12" s="79">
        <f t="shared" si="3"/>
        <v>27.52061111111111</v>
      </c>
      <c r="AR12" s="25"/>
      <c r="AS12" s="25"/>
    </row>
    <row r="13" spans="1:45" s="15" customFormat="1" ht="33" customHeight="1">
      <c r="A13" s="25"/>
      <c r="B13" s="26" t="s">
        <v>80</v>
      </c>
      <c r="C13" s="25">
        <v>101382</v>
      </c>
      <c r="D13" s="76">
        <v>38754</v>
      </c>
      <c r="E13" s="76">
        <v>38754</v>
      </c>
      <c r="F13" s="76">
        <v>47879</v>
      </c>
      <c r="G13" s="77" t="s">
        <v>87</v>
      </c>
      <c r="H13" s="25"/>
      <c r="I13" s="25"/>
      <c r="J13" s="25" t="s">
        <v>88</v>
      </c>
      <c r="K13" s="25" t="s">
        <v>86</v>
      </c>
      <c r="L13" s="25" t="s">
        <v>84</v>
      </c>
      <c r="M13" s="23" t="s">
        <v>33</v>
      </c>
      <c r="N13" s="25" t="s">
        <v>39</v>
      </c>
      <c r="O13" s="31">
        <v>518.4</v>
      </c>
      <c r="P13" s="35">
        <v>189216</v>
      </c>
      <c r="Q13" s="25">
        <v>6</v>
      </c>
      <c r="R13" s="25">
        <v>11</v>
      </c>
      <c r="S13" s="25">
        <v>13</v>
      </c>
      <c r="T13" s="25">
        <v>1.66</v>
      </c>
      <c r="U13" s="25"/>
      <c r="V13" s="25"/>
      <c r="W13" s="31"/>
      <c r="X13" s="31"/>
      <c r="Y13" s="25"/>
      <c r="Z13" s="47"/>
      <c r="AA13" s="25"/>
      <c r="AB13" s="47"/>
      <c r="AC13" s="25"/>
      <c r="AD13" s="47"/>
      <c r="AE13" s="25"/>
      <c r="AF13" s="47"/>
      <c r="AG13" s="47"/>
      <c r="AH13" s="25"/>
      <c r="AI13" s="25"/>
      <c r="AJ13" s="35">
        <v>43</v>
      </c>
      <c r="AK13" s="35">
        <v>54</v>
      </c>
      <c r="AL13" s="25">
        <v>6.5</v>
      </c>
      <c r="AM13" s="25">
        <v>27</v>
      </c>
      <c r="AN13" s="25">
        <v>28</v>
      </c>
      <c r="AO13" s="25">
        <v>49.1</v>
      </c>
      <c r="AP13" s="79">
        <f t="shared" si="2"/>
        <v>43.901805555555555</v>
      </c>
      <c r="AQ13" s="79">
        <f t="shared" si="3"/>
        <v>27.480305555555553</v>
      </c>
      <c r="AR13" s="25"/>
      <c r="AS13" s="25"/>
    </row>
    <row r="14" spans="1:45" s="15" customFormat="1" ht="33" customHeight="1">
      <c r="A14" s="25"/>
      <c r="B14" s="26" t="s">
        <v>80</v>
      </c>
      <c r="C14" s="25">
        <v>101383</v>
      </c>
      <c r="D14" s="76">
        <v>38754</v>
      </c>
      <c r="E14" s="76">
        <v>38754</v>
      </c>
      <c r="F14" s="76">
        <v>47879</v>
      </c>
      <c r="G14" s="77" t="s">
        <v>89</v>
      </c>
      <c r="H14" s="25"/>
      <c r="I14" s="25"/>
      <c r="J14" s="25" t="s">
        <v>90</v>
      </c>
      <c r="K14" s="25" t="s">
        <v>86</v>
      </c>
      <c r="L14" s="25" t="s">
        <v>84</v>
      </c>
      <c r="M14" s="23" t="s">
        <v>33</v>
      </c>
      <c r="N14" s="25" t="s">
        <v>39</v>
      </c>
      <c r="O14" s="31">
        <v>551.7808219178082</v>
      </c>
      <c r="P14" s="35">
        <v>201400</v>
      </c>
      <c r="Q14" s="25">
        <v>6.4</v>
      </c>
      <c r="R14" s="25">
        <v>11</v>
      </c>
      <c r="S14" s="25"/>
      <c r="T14" s="25">
        <v>3.6</v>
      </c>
      <c r="U14" s="25"/>
      <c r="V14" s="25"/>
      <c r="W14" s="31"/>
      <c r="X14" s="31"/>
      <c r="Y14" s="25"/>
      <c r="Z14" s="47"/>
      <c r="AA14" s="25"/>
      <c r="AB14" s="47"/>
      <c r="AC14" s="25"/>
      <c r="AD14" s="47"/>
      <c r="AE14" s="25"/>
      <c r="AF14" s="47"/>
      <c r="AG14" s="47"/>
      <c r="AH14" s="25"/>
      <c r="AI14" s="25"/>
      <c r="AJ14" s="35">
        <v>43</v>
      </c>
      <c r="AK14" s="35">
        <v>58</v>
      </c>
      <c r="AL14" s="25">
        <v>1.4</v>
      </c>
      <c r="AM14" s="25">
        <v>27</v>
      </c>
      <c r="AN14" s="25">
        <v>34</v>
      </c>
      <c r="AO14" s="25">
        <v>36.6</v>
      </c>
      <c r="AP14" s="79">
        <f t="shared" si="2"/>
        <v>43.96705555555556</v>
      </c>
      <c r="AQ14" s="79">
        <f t="shared" si="3"/>
        <v>27.576833333333333</v>
      </c>
      <c r="AR14" s="25"/>
      <c r="AS14" s="25"/>
    </row>
    <row r="15" spans="1:45" s="15" customFormat="1" ht="33" customHeight="1">
      <c r="A15" s="25"/>
      <c r="B15" s="26" t="s">
        <v>80</v>
      </c>
      <c r="C15" s="25">
        <v>101384</v>
      </c>
      <c r="D15" s="76">
        <v>38754</v>
      </c>
      <c r="E15" s="76">
        <v>38754</v>
      </c>
      <c r="F15" s="76">
        <v>47879</v>
      </c>
      <c r="G15" s="77" t="s">
        <v>91</v>
      </c>
      <c r="H15" s="25"/>
      <c r="I15" s="25"/>
      <c r="J15" s="25" t="s">
        <v>92</v>
      </c>
      <c r="K15" s="25" t="s">
        <v>93</v>
      </c>
      <c r="L15" s="25" t="s">
        <v>84</v>
      </c>
      <c r="M15" s="23" t="s">
        <v>33</v>
      </c>
      <c r="N15" s="25" t="s">
        <v>39</v>
      </c>
      <c r="O15" s="31">
        <v>56.16438356164384</v>
      </c>
      <c r="P15" s="35">
        <v>20500</v>
      </c>
      <c r="Q15" s="25">
        <v>0.65</v>
      </c>
      <c r="R15" s="25">
        <v>3</v>
      </c>
      <c r="S15" s="25"/>
      <c r="T15" s="25">
        <v>3.5</v>
      </c>
      <c r="U15" s="25"/>
      <c r="V15" s="25"/>
      <c r="W15" s="31"/>
      <c r="X15" s="31"/>
      <c r="Y15" s="25"/>
      <c r="Z15" s="47"/>
      <c r="AA15" s="25"/>
      <c r="AB15" s="47"/>
      <c r="AC15" s="25"/>
      <c r="AD15" s="47"/>
      <c r="AE15" s="25"/>
      <c r="AF15" s="47"/>
      <c r="AG15" s="47"/>
      <c r="AH15" s="25"/>
      <c r="AI15" s="25"/>
      <c r="AJ15" s="35">
        <v>43</v>
      </c>
      <c r="AK15" s="35">
        <v>53</v>
      </c>
      <c r="AL15" s="25">
        <v>37.4</v>
      </c>
      <c r="AM15" s="25">
        <v>26</v>
      </c>
      <c r="AN15" s="25">
        <v>37</v>
      </c>
      <c r="AO15" s="25">
        <v>8.4</v>
      </c>
      <c r="AP15" s="79">
        <f t="shared" si="2"/>
        <v>43.89372222222222</v>
      </c>
      <c r="AQ15" s="79">
        <f t="shared" si="3"/>
        <v>26.619</v>
      </c>
      <c r="AR15" s="25"/>
      <c r="AS15" s="25"/>
    </row>
    <row r="16" spans="1:45" s="15" customFormat="1" ht="33" customHeight="1">
      <c r="A16" s="25"/>
      <c r="B16" s="26" t="s">
        <v>80</v>
      </c>
      <c r="C16" s="34" t="s">
        <v>94</v>
      </c>
      <c r="D16" s="76">
        <v>39300</v>
      </c>
      <c r="E16" s="76">
        <v>39300</v>
      </c>
      <c r="F16" s="76">
        <v>48425</v>
      </c>
      <c r="G16" s="77" t="s">
        <v>95</v>
      </c>
      <c r="H16" s="25"/>
      <c r="I16" s="25"/>
      <c r="J16" s="25" t="s">
        <v>96</v>
      </c>
      <c r="K16" s="25" t="s">
        <v>97</v>
      </c>
      <c r="L16" s="25" t="s">
        <v>84</v>
      </c>
      <c r="M16" s="25" t="s">
        <v>33</v>
      </c>
      <c r="N16" s="25" t="s">
        <v>39</v>
      </c>
      <c r="O16" s="32">
        <v>414.72054794520545</v>
      </c>
      <c r="P16" s="35">
        <v>151373</v>
      </c>
      <c r="Q16" s="25">
        <v>16</v>
      </c>
      <c r="R16" s="25">
        <v>4.8</v>
      </c>
      <c r="S16" s="25"/>
      <c r="T16" s="25">
        <v>13.4</v>
      </c>
      <c r="U16" s="25">
        <v>54.6</v>
      </c>
      <c r="V16" s="25"/>
      <c r="W16" s="31"/>
      <c r="X16" s="31"/>
      <c r="Y16" s="25"/>
      <c r="Z16" s="47"/>
      <c r="AA16" s="25"/>
      <c r="AB16" s="47"/>
      <c r="AC16" s="25"/>
      <c r="AD16" s="47"/>
      <c r="AE16" s="25"/>
      <c r="AF16" s="47"/>
      <c r="AG16" s="47"/>
      <c r="AH16" s="25"/>
      <c r="AI16" s="25">
        <v>63</v>
      </c>
      <c r="AJ16" s="35">
        <v>43</v>
      </c>
      <c r="AK16" s="35">
        <v>59</v>
      </c>
      <c r="AL16" s="25">
        <v>17</v>
      </c>
      <c r="AM16" s="25">
        <v>26</v>
      </c>
      <c r="AN16" s="25">
        <v>57</v>
      </c>
      <c r="AO16" s="25">
        <v>35.3</v>
      </c>
      <c r="AP16" s="79">
        <f t="shared" si="2"/>
        <v>43.988055555555555</v>
      </c>
      <c r="AQ16" s="79">
        <f t="shared" si="3"/>
        <v>26.959805555555555</v>
      </c>
      <c r="AR16" s="25"/>
      <c r="AS16" s="25"/>
    </row>
    <row r="17" spans="1:45" s="15" customFormat="1" ht="33" customHeight="1">
      <c r="A17" s="25"/>
      <c r="B17" s="26" t="s">
        <v>98</v>
      </c>
      <c r="C17" s="36">
        <v>11510813</v>
      </c>
      <c r="D17" s="24">
        <v>41257</v>
      </c>
      <c r="E17" s="24">
        <v>41257</v>
      </c>
      <c r="F17" s="24">
        <v>50388</v>
      </c>
      <c r="G17" s="77" t="s">
        <v>99</v>
      </c>
      <c r="H17" s="25"/>
      <c r="I17" s="25"/>
      <c r="J17" s="23" t="s">
        <v>100</v>
      </c>
      <c r="K17" s="23" t="s">
        <v>84</v>
      </c>
      <c r="L17" s="23" t="s">
        <v>84</v>
      </c>
      <c r="M17" s="23" t="s">
        <v>33</v>
      </c>
      <c r="N17" s="23" t="s">
        <v>39</v>
      </c>
      <c r="O17" s="25"/>
      <c r="P17" s="27">
        <v>100915</v>
      </c>
      <c r="Q17" s="23">
        <v>3.2</v>
      </c>
      <c r="R17" s="23">
        <v>10</v>
      </c>
      <c r="S17" s="23" t="s">
        <v>101</v>
      </c>
      <c r="T17" s="23">
        <v>6.7</v>
      </c>
      <c r="U17" s="23">
        <v>108.7</v>
      </c>
      <c r="V17" s="25">
        <v>130</v>
      </c>
      <c r="W17" s="31"/>
      <c r="X17" s="31"/>
      <c r="Y17" s="25"/>
      <c r="Z17" s="47"/>
      <c r="AA17" s="25"/>
      <c r="AB17" s="47"/>
      <c r="AC17" s="25"/>
      <c r="AD17" s="47"/>
      <c r="AE17" s="25"/>
      <c r="AF17" s="47"/>
      <c r="AG17" s="47"/>
      <c r="AH17" s="25"/>
      <c r="AI17" s="23">
        <v>126</v>
      </c>
      <c r="AJ17" s="27">
        <v>44</v>
      </c>
      <c r="AK17" s="27">
        <v>0</v>
      </c>
      <c r="AL17" s="23">
        <v>46.1</v>
      </c>
      <c r="AM17" s="23">
        <v>27</v>
      </c>
      <c r="AN17" s="23">
        <v>19</v>
      </c>
      <c r="AO17" s="23">
        <v>0.5</v>
      </c>
      <c r="AP17" s="80">
        <v>44.01280555555556</v>
      </c>
      <c r="AQ17" s="80">
        <v>27.316805555555554</v>
      </c>
      <c r="AR17" s="25"/>
      <c r="AS17" s="25"/>
    </row>
    <row r="18" spans="1:45" s="15" customFormat="1" ht="33" customHeight="1">
      <c r="A18" s="25"/>
      <c r="B18" s="26" t="s">
        <v>98</v>
      </c>
      <c r="C18" s="36">
        <v>11510814</v>
      </c>
      <c r="D18" s="24">
        <v>41257</v>
      </c>
      <c r="E18" s="24">
        <v>41257</v>
      </c>
      <c r="F18" s="24">
        <v>50388</v>
      </c>
      <c r="G18" s="77" t="s">
        <v>102</v>
      </c>
      <c r="H18" s="25"/>
      <c r="I18" s="25"/>
      <c r="J18" s="23" t="s">
        <v>83</v>
      </c>
      <c r="K18" s="23" t="s">
        <v>83</v>
      </c>
      <c r="L18" s="23" t="s">
        <v>84</v>
      </c>
      <c r="M18" s="23" t="s">
        <v>33</v>
      </c>
      <c r="N18" s="23" t="s">
        <v>39</v>
      </c>
      <c r="O18" s="25"/>
      <c r="P18" s="27">
        <v>425680</v>
      </c>
      <c r="Q18" s="23">
        <v>13.5</v>
      </c>
      <c r="R18" s="23">
        <v>22</v>
      </c>
      <c r="S18" s="23" t="s">
        <v>103</v>
      </c>
      <c r="T18" s="23">
        <v>42.3</v>
      </c>
      <c r="U18" s="23">
        <v>185.5</v>
      </c>
      <c r="V18" s="25">
        <v>190</v>
      </c>
      <c r="W18" s="31"/>
      <c r="X18" s="31"/>
      <c r="Y18" s="25"/>
      <c r="Z18" s="47"/>
      <c r="AA18" s="25"/>
      <c r="AB18" s="47"/>
      <c r="AC18" s="25"/>
      <c r="AD18" s="47"/>
      <c r="AE18" s="25"/>
      <c r="AF18" s="47"/>
      <c r="AG18" s="47"/>
      <c r="AH18" s="25"/>
      <c r="AI18" s="23">
        <v>216.2</v>
      </c>
      <c r="AJ18" s="27">
        <v>43</v>
      </c>
      <c r="AK18" s="27">
        <v>49</v>
      </c>
      <c r="AL18" s="23">
        <v>37.2</v>
      </c>
      <c r="AM18" s="23">
        <v>27</v>
      </c>
      <c r="AN18" s="23">
        <v>9</v>
      </c>
      <c r="AO18" s="23">
        <v>2.4</v>
      </c>
      <c r="AP18" s="80">
        <v>43.827000000000005</v>
      </c>
      <c r="AQ18" s="80">
        <v>27.150666666666666</v>
      </c>
      <c r="AR18" s="25"/>
      <c r="AS18" s="25"/>
    </row>
    <row r="19" spans="1:45" s="15" customFormat="1" ht="33" customHeight="1">
      <c r="A19" s="25"/>
      <c r="B19" s="26" t="s">
        <v>98</v>
      </c>
      <c r="C19" s="36">
        <v>11510815</v>
      </c>
      <c r="D19" s="24">
        <v>41257</v>
      </c>
      <c r="E19" s="24">
        <v>41257</v>
      </c>
      <c r="F19" s="24">
        <v>50388</v>
      </c>
      <c r="G19" s="77" t="s">
        <v>104</v>
      </c>
      <c r="H19" s="25"/>
      <c r="I19" s="25"/>
      <c r="J19" s="23" t="s">
        <v>105</v>
      </c>
      <c r="K19" s="23" t="s">
        <v>105</v>
      </c>
      <c r="L19" s="23" t="s">
        <v>84</v>
      </c>
      <c r="M19" s="23" t="s">
        <v>33</v>
      </c>
      <c r="N19" s="23" t="s">
        <v>39</v>
      </c>
      <c r="O19" s="25"/>
      <c r="P19" s="27">
        <v>290175</v>
      </c>
      <c r="Q19" s="23">
        <v>9.2</v>
      </c>
      <c r="R19" s="23">
        <v>15</v>
      </c>
      <c r="S19" s="23" t="s">
        <v>103</v>
      </c>
      <c r="T19" s="23">
        <v>9.13</v>
      </c>
      <c r="U19" s="23">
        <v>162.13</v>
      </c>
      <c r="V19" s="25">
        <v>182</v>
      </c>
      <c r="W19" s="31"/>
      <c r="X19" s="31"/>
      <c r="Y19" s="25"/>
      <c r="Z19" s="47"/>
      <c r="AA19" s="25"/>
      <c r="AB19" s="47"/>
      <c r="AC19" s="25"/>
      <c r="AD19" s="47"/>
      <c r="AE19" s="25"/>
      <c r="AF19" s="47"/>
      <c r="AG19" s="47"/>
      <c r="AH19" s="25"/>
      <c r="AI19" s="23">
        <v>177</v>
      </c>
      <c r="AJ19" s="27">
        <v>43</v>
      </c>
      <c r="AK19" s="27">
        <v>56</v>
      </c>
      <c r="AL19" s="23">
        <v>2.1</v>
      </c>
      <c r="AM19" s="23">
        <v>27</v>
      </c>
      <c r="AN19" s="23">
        <v>17</v>
      </c>
      <c r="AO19" s="23">
        <v>23</v>
      </c>
      <c r="AP19" s="80">
        <v>43.93391666666666</v>
      </c>
      <c r="AQ19" s="80">
        <v>27.289722222222224</v>
      </c>
      <c r="AR19" s="25"/>
      <c r="AS19" s="25"/>
    </row>
    <row r="20" spans="1:45" s="15" customFormat="1" ht="33" customHeight="1">
      <c r="A20" s="25"/>
      <c r="B20" s="26" t="s">
        <v>98</v>
      </c>
      <c r="C20" s="36">
        <v>11510816</v>
      </c>
      <c r="D20" s="24">
        <v>41257</v>
      </c>
      <c r="E20" s="24">
        <v>41257</v>
      </c>
      <c r="F20" s="24">
        <v>50388</v>
      </c>
      <c r="G20" s="77" t="s">
        <v>106</v>
      </c>
      <c r="H20" s="25"/>
      <c r="I20" s="25"/>
      <c r="J20" s="23" t="s">
        <v>107</v>
      </c>
      <c r="K20" s="23" t="s">
        <v>83</v>
      </c>
      <c r="L20" s="23" t="s">
        <v>84</v>
      </c>
      <c r="M20" s="23" t="s">
        <v>33</v>
      </c>
      <c r="N20" s="23" t="s">
        <v>39</v>
      </c>
      <c r="O20" s="25"/>
      <c r="P20" s="27">
        <v>202940</v>
      </c>
      <c r="Q20" s="23">
        <v>6.4</v>
      </c>
      <c r="R20" s="23">
        <v>11</v>
      </c>
      <c r="S20" s="23">
        <v>14</v>
      </c>
      <c r="T20" s="23">
        <v>9.4</v>
      </c>
      <c r="U20" s="23">
        <v>97.75</v>
      </c>
      <c r="V20" s="25">
        <v>162</v>
      </c>
      <c r="W20" s="31"/>
      <c r="X20" s="31"/>
      <c r="Y20" s="25"/>
      <c r="Z20" s="47"/>
      <c r="AA20" s="25"/>
      <c r="AB20" s="47"/>
      <c r="AC20" s="25"/>
      <c r="AD20" s="47"/>
      <c r="AE20" s="25"/>
      <c r="AF20" s="47"/>
      <c r="AG20" s="47"/>
      <c r="AH20" s="25"/>
      <c r="AI20" s="23">
        <v>238.6</v>
      </c>
      <c r="AJ20" s="27">
        <v>43</v>
      </c>
      <c r="AK20" s="27">
        <v>44</v>
      </c>
      <c r="AL20" s="23">
        <v>27.5</v>
      </c>
      <c r="AM20" s="23">
        <v>27</v>
      </c>
      <c r="AN20" s="23">
        <v>1</v>
      </c>
      <c r="AO20" s="23">
        <v>13</v>
      </c>
      <c r="AP20" s="80">
        <v>43.740972222222226</v>
      </c>
      <c r="AQ20" s="80">
        <v>27.02027777777778</v>
      </c>
      <c r="AR20" s="25"/>
      <c r="AS20" s="25"/>
    </row>
    <row r="21" spans="1:45" s="15" customFormat="1" ht="33" customHeight="1">
      <c r="A21" s="25"/>
      <c r="B21" s="26" t="s">
        <v>98</v>
      </c>
      <c r="C21" s="36">
        <v>11510822</v>
      </c>
      <c r="D21" s="24">
        <v>41260</v>
      </c>
      <c r="E21" s="24">
        <v>41260</v>
      </c>
      <c r="F21" s="24">
        <v>50391</v>
      </c>
      <c r="G21" s="77" t="s">
        <v>106</v>
      </c>
      <c r="H21" s="25"/>
      <c r="I21" s="25"/>
      <c r="J21" s="23" t="s">
        <v>108</v>
      </c>
      <c r="K21" s="23" t="s">
        <v>83</v>
      </c>
      <c r="L21" s="23" t="s">
        <v>84</v>
      </c>
      <c r="M21" s="23" t="s">
        <v>33</v>
      </c>
      <c r="N21" s="23" t="s">
        <v>39</v>
      </c>
      <c r="O21" s="25"/>
      <c r="P21" s="27">
        <v>220800</v>
      </c>
      <c r="Q21" s="23">
        <v>7</v>
      </c>
      <c r="R21" s="23">
        <v>13.9</v>
      </c>
      <c r="S21" s="23">
        <v>12</v>
      </c>
      <c r="T21" s="23">
        <v>15.54</v>
      </c>
      <c r="U21" s="23">
        <v>147.54</v>
      </c>
      <c r="V21" s="25">
        <v>162</v>
      </c>
      <c r="W21" s="31"/>
      <c r="X21" s="31"/>
      <c r="Y21" s="25"/>
      <c r="Z21" s="47"/>
      <c r="AA21" s="25"/>
      <c r="AB21" s="47"/>
      <c r="AC21" s="25"/>
      <c r="AD21" s="47"/>
      <c r="AE21" s="25"/>
      <c r="AF21" s="47"/>
      <c r="AG21" s="47"/>
      <c r="AH21" s="25"/>
      <c r="AI21" s="23">
        <v>179.6</v>
      </c>
      <c r="AJ21" s="27">
        <v>43</v>
      </c>
      <c r="AK21" s="27">
        <v>53</v>
      </c>
      <c r="AL21" s="23">
        <v>9</v>
      </c>
      <c r="AM21" s="23">
        <v>27</v>
      </c>
      <c r="AN21" s="23">
        <v>4</v>
      </c>
      <c r="AO21" s="23">
        <v>59.1</v>
      </c>
      <c r="AP21" s="80">
        <v>43.88583333333333</v>
      </c>
      <c r="AQ21" s="80">
        <v>27.083083333333335</v>
      </c>
      <c r="AR21" s="25"/>
      <c r="AS21" s="25"/>
    </row>
    <row r="22" spans="1:60" s="86" customFormat="1" ht="30" customHeight="1">
      <c r="A22" s="81"/>
      <c r="B22" s="81" t="s">
        <v>64</v>
      </c>
      <c r="C22" s="82" t="s">
        <v>109</v>
      </c>
      <c r="D22" s="83">
        <v>41212</v>
      </c>
      <c r="E22" s="83">
        <v>41212</v>
      </c>
      <c r="F22" s="83">
        <v>50343</v>
      </c>
      <c r="G22" s="81" t="s">
        <v>110</v>
      </c>
      <c r="H22" s="81"/>
      <c r="I22" s="81"/>
      <c r="J22" s="81" t="s">
        <v>111</v>
      </c>
      <c r="K22" s="81" t="s">
        <v>83</v>
      </c>
      <c r="L22" s="81" t="s">
        <v>84</v>
      </c>
      <c r="M22" s="81" t="s">
        <v>33</v>
      </c>
      <c r="N22" s="81"/>
      <c r="O22" s="81"/>
      <c r="P22" s="84">
        <v>118625</v>
      </c>
      <c r="Q22" s="81">
        <v>3.8</v>
      </c>
      <c r="R22" s="81">
        <v>11</v>
      </c>
      <c r="S22" s="81" t="s">
        <v>112</v>
      </c>
      <c r="T22" s="81">
        <v>14.86</v>
      </c>
      <c r="U22" s="81">
        <v>180.86</v>
      </c>
      <c r="V22" s="81">
        <v>190</v>
      </c>
      <c r="W22" s="81"/>
      <c r="X22" s="81"/>
      <c r="Y22" s="81"/>
      <c r="Z22" s="83"/>
      <c r="AA22" s="81"/>
      <c r="AB22" s="81"/>
      <c r="AC22" s="81"/>
      <c r="AD22" s="81"/>
      <c r="AE22" s="81"/>
      <c r="AF22" s="81"/>
      <c r="AG22" s="81"/>
      <c r="AH22" s="81">
        <v>238.5</v>
      </c>
      <c r="AI22" s="81">
        <v>43</v>
      </c>
      <c r="AJ22" s="81">
        <v>46</v>
      </c>
      <c r="AK22" s="81">
        <v>33.9</v>
      </c>
      <c r="AL22" s="81">
        <v>27</v>
      </c>
      <c r="AM22" s="81">
        <v>13</v>
      </c>
      <c r="AN22" s="81">
        <v>18</v>
      </c>
      <c r="AO22" s="81">
        <f aca="true" t="shared" si="4" ref="AO22:AO85">AI22+AJ22/60+AK22/3600</f>
        <v>43.77608333333333</v>
      </c>
      <c r="AP22" s="81">
        <f aca="true" t="shared" si="5" ref="AP22:AP85">AL22+AM22/60+AN22/3600</f>
        <v>27.221666666666664</v>
      </c>
      <c r="AQ22" s="81"/>
      <c r="AR22" s="81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</row>
    <row r="23" spans="1:60" s="86" customFormat="1" ht="30" customHeight="1">
      <c r="A23" s="81"/>
      <c r="B23" s="81" t="s">
        <v>64</v>
      </c>
      <c r="C23" s="82">
        <v>11510800</v>
      </c>
      <c r="D23" s="83">
        <v>41201</v>
      </c>
      <c r="E23" s="83">
        <v>41201</v>
      </c>
      <c r="F23" s="83">
        <v>50332</v>
      </c>
      <c r="G23" s="81" t="s">
        <v>113</v>
      </c>
      <c r="H23" s="81"/>
      <c r="I23" s="81"/>
      <c r="J23" s="83" t="s">
        <v>114</v>
      </c>
      <c r="K23" s="81" t="s">
        <v>83</v>
      </c>
      <c r="L23" s="81" t="s">
        <v>84</v>
      </c>
      <c r="M23" s="81" t="s">
        <v>33</v>
      </c>
      <c r="N23" s="81"/>
      <c r="O23" s="81"/>
      <c r="P23" s="84">
        <v>12022</v>
      </c>
      <c r="Q23" s="81">
        <v>3.6</v>
      </c>
      <c r="R23" s="81">
        <v>10</v>
      </c>
      <c r="S23" s="81" t="s">
        <v>115</v>
      </c>
      <c r="T23" s="81">
        <v>30.8</v>
      </c>
      <c r="U23" s="81">
        <v>136.6</v>
      </c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>
        <v>227.7</v>
      </c>
      <c r="AI23" s="81">
        <v>43</v>
      </c>
      <c r="AJ23" s="81">
        <v>46</v>
      </c>
      <c r="AK23" s="81">
        <v>38.7</v>
      </c>
      <c r="AL23" s="81">
        <v>27</v>
      </c>
      <c r="AM23" s="81">
        <v>3</v>
      </c>
      <c r="AN23" s="81">
        <v>54</v>
      </c>
      <c r="AO23" s="81">
        <f t="shared" si="4"/>
        <v>43.77741666666667</v>
      </c>
      <c r="AP23" s="81">
        <f t="shared" si="5"/>
        <v>27.065</v>
      </c>
      <c r="AQ23" s="81"/>
      <c r="AR23" s="81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</row>
    <row r="24" spans="1:44" s="86" customFormat="1" ht="30" customHeight="1">
      <c r="A24" s="87"/>
      <c r="B24" s="81" t="s">
        <v>64</v>
      </c>
      <c r="C24" s="88">
        <v>100181</v>
      </c>
      <c r="D24" s="89">
        <v>37949</v>
      </c>
      <c r="E24" s="89">
        <v>37949</v>
      </c>
      <c r="F24" s="89">
        <v>47074</v>
      </c>
      <c r="G24" s="81" t="s">
        <v>81</v>
      </c>
      <c r="H24" s="87"/>
      <c r="I24" s="87"/>
      <c r="J24" s="87" t="s">
        <v>82</v>
      </c>
      <c r="K24" s="87"/>
      <c r="L24" s="87" t="s">
        <v>84</v>
      </c>
      <c r="M24" s="87" t="s">
        <v>33</v>
      </c>
      <c r="N24" s="81"/>
      <c r="O24" s="87">
        <v>691.2328767123288</v>
      </c>
      <c r="P24" s="84">
        <v>252300</v>
      </c>
      <c r="Q24" s="87">
        <v>8</v>
      </c>
      <c r="R24" s="87">
        <v>11</v>
      </c>
      <c r="S24" s="87"/>
      <c r="T24" s="87">
        <v>7</v>
      </c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>
        <v>43</v>
      </c>
      <c r="AJ24" s="87">
        <v>44</v>
      </c>
      <c r="AK24" s="87">
        <v>54.8</v>
      </c>
      <c r="AL24" s="87">
        <v>27</v>
      </c>
      <c r="AM24" s="87">
        <v>8</v>
      </c>
      <c r="AN24" s="87">
        <v>41.2</v>
      </c>
      <c r="AO24" s="81">
        <f t="shared" si="4"/>
        <v>43.748555555555555</v>
      </c>
      <c r="AP24" s="81">
        <f t="shared" si="5"/>
        <v>27.144777777777776</v>
      </c>
      <c r="AQ24" s="91" t="s">
        <v>116</v>
      </c>
      <c r="AR24" s="87" t="s">
        <v>117</v>
      </c>
    </row>
    <row r="25" spans="1:44" s="86" customFormat="1" ht="30" customHeight="1">
      <c r="A25" s="87"/>
      <c r="B25" s="81" t="s">
        <v>64</v>
      </c>
      <c r="C25" s="88">
        <v>101381</v>
      </c>
      <c r="D25" s="89">
        <v>38754</v>
      </c>
      <c r="E25" s="89">
        <v>38754</v>
      </c>
      <c r="F25" s="89">
        <v>47879</v>
      </c>
      <c r="G25" s="81" t="s">
        <v>118</v>
      </c>
      <c r="H25" s="87"/>
      <c r="I25" s="87"/>
      <c r="J25" s="87" t="s">
        <v>119</v>
      </c>
      <c r="K25" s="87" t="s">
        <v>86</v>
      </c>
      <c r="L25" s="87" t="s">
        <v>84</v>
      </c>
      <c r="M25" s="87" t="s">
        <v>33</v>
      </c>
      <c r="N25" s="81"/>
      <c r="O25" s="87">
        <v>397.26027397260276</v>
      </c>
      <c r="P25" s="84">
        <v>145000</v>
      </c>
      <c r="Q25" s="87">
        <v>4.6</v>
      </c>
      <c r="R25" s="87">
        <v>12.2</v>
      </c>
      <c r="S25" s="87"/>
      <c r="T25" s="87">
        <v>1.66</v>
      </c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>
        <v>43</v>
      </c>
      <c r="AJ25" s="87">
        <v>59</v>
      </c>
      <c r="AK25" s="87">
        <v>59.1</v>
      </c>
      <c r="AL25" s="87">
        <v>27</v>
      </c>
      <c r="AM25" s="87">
        <v>31</v>
      </c>
      <c r="AN25" s="87">
        <v>14.2</v>
      </c>
      <c r="AO25" s="81">
        <f t="shared" si="4"/>
        <v>43.99975</v>
      </c>
      <c r="AP25" s="81">
        <f t="shared" si="5"/>
        <v>27.52061111111111</v>
      </c>
      <c r="AQ25" s="87" t="s">
        <v>120</v>
      </c>
      <c r="AR25" s="87" t="s">
        <v>121</v>
      </c>
    </row>
    <row r="26" spans="1:44" s="86" customFormat="1" ht="30" customHeight="1">
      <c r="A26" s="87"/>
      <c r="B26" s="81" t="s">
        <v>64</v>
      </c>
      <c r="C26" s="88">
        <v>101382</v>
      </c>
      <c r="D26" s="89">
        <v>38754</v>
      </c>
      <c r="E26" s="89">
        <v>38754</v>
      </c>
      <c r="F26" s="89">
        <v>47879</v>
      </c>
      <c r="G26" s="81" t="s">
        <v>122</v>
      </c>
      <c r="H26" s="87"/>
      <c r="I26" s="87"/>
      <c r="J26" s="87" t="s">
        <v>88</v>
      </c>
      <c r="K26" s="87" t="s">
        <v>86</v>
      </c>
      <c r="L26" s="87" t="s">
        <v>84</v>
      </c>
      <c r="M26" s="87" t="s">
        <v>33</v>
      </c>
      <c r="N26" s="81"/>
      <c r="O26" s="87">
        <v>518.4</v>
      </c>
      <c r="P26" s="84">
        <v>189216</v>
      </c>
      <c r="Q26" s="87">
        <v>6</v>
      </c>
      <c r="R26" s="87">
        <v>11</v>
      </c>
      <c r="S26" s="87"/>
      <c r="T26" s="87">
        <v>1.66</v>
      </c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>
        <v>43</v>
      </c>
      <c r="AJ26" s="87">
        <v>54</v>
      </c>
      <c r="AK26" s="87">
        <v>6.5</v>
      </c>
      <c r="AL26" s="87">
        <v>27</v>
      </c>
      <c r="AM26" s="87">
        <v>28</v>
      </c>
      <c r="AN26" s="87">
        <v>49.1</v>
      </c>
      <c r="AO26" s="81">
        <f t="shared" si="4"/>
        <v>43.901805555555555</v>
      </c>
      <c r="AP26" s="81">
        <f t="shared" si="5"/>
        <v>27.480305555555553</v>
      </c>
      <c r="AQ26" s="87" t="s">
        <v>123</v>
      </c>
      <c r="AR26" s="87" t="s">
        <v>124</v>
      </c>
    </row>
    <row r="27" spans="1:44" s="86" customFormat="1" ht="30" customHeight="1">
      <c r="A27" s="87"/>
      <c r="B27" s="81" t="s">
        <v>64</v>
      </c>
      <c r="C27" s="88">
        <v>101383</v>
      </c>
      <c r="D27" s="89">
        <v>38754</v>
      </c>
      <c r="E27" s="89">
        <v>38754</v>
      </c>
      <c r="F27" s="89">
        <v>47879</v>
      </c>
      <c r="G27" s="81" t="s">
        <v>125</v>
      </c>
      <c r="H27" s="87"/>
      <c r="I27" s="87"/>
      <c r="J27" s="87" t="s">
        <v>90</v>
      </c>
      <c r="K27" s="87" t="s">
        <v>86</v>
      </c>
      <c r="L27" s="87" t="s">
        <v>84</v>
      </c>
      <c r="M27" s="87" t="s">
        <v>33</v>
      </c>
      <c r="N27" s="81"/>
      <c r="O27" s="87">
        <v>551.7808219178082</v>
      </c>
      <c r="P27" s="84">
        <v>201400</v>
      </c>
      <c r="Q27" s="87">
        <v>6.4</v>
      </c>
      <c r="R27" s="87">
        <v>11</v>
      </c>
      <c r="S27" s="87"/>
      <c r="T27" s="87">
        <v>3.6</v>
      </c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>
        <v>43</v>
      </c>
      <c r="AJ27" s="87">
        <v>58</v>
      </c>
      <c r="AK27" s="87">
        <v>1.4</v>
      </c>
      <c r="AL27" s="87">
        <v>27</v>
      </c>
      <c r="AM27" s="87">
        <v>34</v>
      </c>
      <c r="AN27" s="87">
        <v>36.6</v>
      </c>
      <c r="AO27" s="81">
        <f t="shared" si="4"/>
        <v>43.96705555555556</v>
      </c>
      <c r="AP27" s="81">
        <f t="shared" si="5"/>
        <v>27.576833333333333</v>
      </c>
      <c r="AQ27" s="87" t="s">
        <v>126</v>
      </c>
      <c r="AR27" s="87" t="s">
        <v>127</v>
      </c>
    </row>
    <row r="28" spans="1:44" s="86" customFormat="1" ht="30" customHeight="1">
      <c r="A28" s="87"/>
      <c r="B28" s="81" t="s">
        <v>64</v>
      </c>
      <c r="C28" s="88">
        <v>101384</v>
      </c>
      <c r="D28" s="89">
        <v>38754</v>
      </c>
      <c r="E28" s="89">
        <v>38754</v>
      </c>
      <c r="F28" s="89">
        <v>47879</v>
      </c>
      <c r="G28" s="81" t="s">
        <v>128</v>
      </c>
      <c r="H28" s="87"/>
      <c r="I28" s="87"/>
      <c r="J28" s="87" t="s">
        <v>92</v>
      </c>
      <c r="K28" s="87" t="s">
        <v>93</v>
      </c>
      <c r="L28" s="87" t="s">
        <v>84</v>
      </c>
      <c r="M28" s="87" t="s">
        <v>33</v>
      </c>
      <c r="N28" s="81"/>
      <c r="O28" s="87">
        <v>56.16438356164384</v>
      </c>
      <c r="P28" s="84">
        <v>20500</v>
      </c>
      <c r="Q28" s="87">
        <v>0.65</v>
      </c>
      <c r="R28" s="87">
        <v>3</v>
      </c>
      <c r="S28" s="87"/>
      <c r="T28" s="87">
        <v>3.5</v>
      </c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>
        <v>43</v>
      </c>
      <c r="AJ28" s="87">
        <v>53</v>
      </c>
      <c r="AK28" s="87">
        <v>37.4</v>
      </c>
      <c r="AL28" s="87">
        <v>27</v>
      </c>
      <c r="AM28" s="87">
        <v>37</v>
      </c>
      <c r="AN28" s="87">
        <v>8.4</v>
      </c>
      <c r="AO28" s="81">
        <f t="shared" si="4"/>
        <v>43.89372222222222</v>
      </c>
      <c r="AP28" s="81">
        <f t="shared" si="5"/>
        <v>27.619</v>
      </c>
      <c r="AQ28" s="87" t="s">
        <v>129</v>
      </c>
      <c r="AR28" s="87" t="s">
        <v>130</v>
      </c>
    </row>
    <row r="29" spans="1:44" s="86" customFormat="1" ht="30" customHeight="1">
      <c r="A29" s="87"/>
      <c r="B29" s="92" t="s">
        <v>64</v>
      </c>
      <c r="C29" s="88">
        <v>11510017</v>
      </c>
      <c r="D29" s="89">
        <v>39177</v>
      </c>
      <c r="E29" s="89">
        <v>39177</v>
      </c>
      <c r="F29" s="89">
        <v>48302</v>
      </c>
      <c r="G29" s="81" t="s">
        <v>131</v>
      </c>
      <c r="H29" s="87"/>
      <c r="I29" s="87"/>
      <c r="J29" s="87" t="s">
        <v>132</v>
      </c>
      <c r="K29" s="87" t="s">
        <v>132</v>
      </c>
      <c r="L29" s="87" t="s">
        <v>27</v>
      </c>
      <c r="M29" s="87" t="s">
        <v>33</v>
      </c>
      <c r="N29" s="81"/>
      <c r="O29" s="87">
        <v>432</v>
      </c>
      <c r="P29" s="84">
        <v>157680</v>
      </c>
      <c r="Q29" s="87">
        <v>5</v>
      </c>
      <c r="R29" s="87">
        <v>30</v>
      </c>
      <c r="S29" s="87"/>
      <c r="T29" s="87">
        <v>9.68</v>
      </c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92">
        <v>42</v>
      </c>
      <c r="AJ29" s="92">
        <v>43</v>
      </c>
      <c r="AK29" s="92">
        <v>19.72</v>
      </c>
      <c r="AL29" s="92">
        <v>26</v>
      </c>
      <c r="AM29" s="92">
        <v>49</v>
      </c>
      <c r="AN29" s="92">
        <v>12.06</v>
      </c>
      <c r="AO29" s="46">
        <f t="shared" si="4"/>
        <v>42.722144444444446</v>
      </c>
      <c r="AP29" s="46">
        <f t="shared" si="5"/>
        <v>26.820016666666668</v>
      </c>
      <c r="AQ29" s="81">
        <f>AM29+AN29/60+AO29/3600</f>
        <v>49.21286726234568</v>
      </c>
      <c r="AR29" s="87"/>
    </row>
    <row r="30" spans="1:44" s="86" customFormat="1" ht="30" customHeight="1">
      <c r="A30" s="87"/>
      <c r="B30" s="81" t="s">
        <v>133</v>
      </c>
      <c r="C30" s="88">
        <v>11510029</v>
      </c>
      <c r="D30" s="89">
        <v>39184</v>
      </c>
      <c r="E30" s="89">
        <v>39184</v>
      </c>
      <c r="F30" s="89">
        <v>48309</v>
      </c>
      <c r="G30" s="81" t="s">
        <v>134</v>
      </c>
      <c r="H30" s="87"/>
      <c r="I30" s="87"/>
      <c r="J30" s="87" t="s">
        <v>135</v>
      </c>
      <c r="K30" s="87" t="s">
        <v>132</v>
      </c>
      <c r="L30" s="87" t="s">
        <v>27</v>
      </c>
      <c r="M30" s="87" t="s">
        <v>33</v>
      </c>
      <c r="N30" s="81"/>
      <c r="O30" s="87">
        <v>566.7835616438356</v>
      </c>
      <c r="P30" s="84">
        <v>206876</v>
      </c>
      <c r="Q30" s="87">
        <v>6.56</v>
      </c>
      <c r="R30" s="87">
        <v>15</v>
      </c>
      <c r="S30" s="87"/>
      <c r="T30" s="87">
        <v>12</v>
      </c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92">
        <v>43</v>
      </c>
      <c r="AJ30" s="92">
        <v>45</v>
      </c>
      <c r="AK30" s="92">
        <v>10.6</v>
      </c>
      <c r="AL30" s="92">
        <v>26</v>
      </c>
      <c r="AM30" s="92">
        <v>33</v>
      </c>
      <c r="AN30" s="92">
        <v>31.5</v>
      </c>
      <c r="AO30" s="93">
        <f t="shared" si="4"/>
        <v>43.752944444444445</v>
      </c>
      <c r="AP30" s="92">
        <f t="shared" si="5"/>
        <v>26.55875</v>
      </c>
      <c r="AQ30" s="87"/>
      <c r="AR30" s="87"/>
    </row>
    <row r="31" spans="1:44" s="86" customFormat="1" ht="30" customHeight="1">
      <c r="A31" s="87"/>
      <c r="B31" s="92" t="s">
        <v>64</v>
      </c>
      <c r="C31" s="88">
        <v>11510049</v>
      </c>
      <c r="D31" s="89">
        <v>39196</v>
      </c>
      <c r="E31" s="89">
        <v>39196</v>
      </c>
      <c r="F31" s="89">
        <v>48321</v>
      </c>
      <c r="G31" s="81" t="s">
        <v>136</v>
      </c>
      <c r="H31" s="87"/>
      <c r="I31" s="87"/>
      <c r="J31" s="87" t="s">
        <v>137</v>
      </c>
      <c r="K31" s="87" t="s">
        <v>132</v>
      </c>
      <c r="L31" s="87" t="s">
        <v>27</v>
      </c>
      <c r="M31" s="87" t="s">
        <v>33</v>
      </c>
      <c r="N31" s="81"/>
      <c r="O31" s="87">
        <v>224.64</v>
      </c>
      <c r="P31" s="84">
        <v>81993.6</v>
      </c>
      <c r="Q31" s="87">
        <v>2.6</v>
      </c>
      <c r="R31" s="87">
        <v>8</v>
      </c>
      <c r="S31" s="87"/>
      <c r="T31" s="87">
        <v>0.91</v>
      </c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92">
        <v>43</v>
      </c>
      <c r="AJ31" s="92">
        <v>33</v>
      </c>
      <c r="AK31" s="92">
        <v>55.71</v>
      </c>
      <c r="AL31" s="92">
        <v>26</v>
      </c>
      <c r="AM31" s="92">
        <v>49</v>
      </c>
      <c r="AN31" s="92">
        <v>57.07</v>
      </c>
      <c r="AO31" s="92">
        <f t="shared" si="4"/>
        <v>43.565475</v>
      </c>
      <c r="AP31" s="92">
        <f t="shared" si="5"/>
        <v>26.832519444444443</v>
      </c>
      <c r="AQ31" s="87"/>
      <c r="AR31" s="87"/>
    </row>
    <row r="32" spans="1:44" s="86" customFormat="1" ht="30" customHeight="1">
      <c r="A32" s="81"/>
      <c r="B32" s="81" t="s">
        <v>138</v>
      </c>
      <c r="C32" s="82">
        <v>11510063</v>
      </c>
      <c r="D32" s="89">
        <v>39225</v>
      </c>
      <c r="E32" s="89">
        <v>41418</v>
      </c>
      <c r="F32" s="89">
        <v>43608</v>
      </c>
      <c r="G32" s="81" t="s">
        <v>139</v>
      </c>
      <c r="H32" s="81"/>
      <c r="I32" s="81"/>
      <c r="J32" s="81" t="s">
        <v>140</v>
      </c>
      <c r="K32" s="81" t="s">
        <v>141</v>
      </c>
      <c r="L32" s="81" t="s">
        <v>84</v>
      </c>
      <c r="M32" s="81" t="s">
        <v>33</v>
      </c>
      <c r="N32" s="81" t="s">
        <v>142</v>
      </c>
      <c r="O32" s="81" t="s">
        <v>143</v>
      </c>
      <c r="P32" s="84">
        <v>27960</v>
      </c>
      <c r="Q32" s="81">
        <v>0.9</v>
      </c>
      <c r="R32" s="81">
        <v>6.7</v>
      </c>
      <c r="S32" s="81">
        <v>2</v>
      </c>
      <c r="T32" s="81">
        <v>13.2</v>
      </c>
      <c r="U32" s="81">
        <v>126.2</v>
      </c>
      <c r="V32" s="81">
        <v>145</v>
      </c>
      <c r="W32" s="81"/>
      <c r="X32" s="81"/>
      <c r="Y32" s="81">
        <v>1073</v>
      </c>
      <c r="Z32" s="81">
        <v>41416</v>
      </c>
      <c r="AA32" s="81"/>
      <c r="AB32" s="81"/>
      <c r="AC32" s="81"/>
      <c r="AD32" s="81"/>
      <c r="AE32" s="81"/>
      <c r="AF32" s="81"/>
      <c r="AG32" s="81"/>
      <c r="AH32" s="87"/>
      <c r="AI32" s="92">
        <v>43</v>
      </c>
      <c r="AJ32" s="92">
        <v>56</v>
      </c>
      <c r="AK32" s="92">
        <v>52</v>
      </c>
      <c r="AL32" s="92">
        <v>26</v>
      </c>
      <c r="AM32" s="92">
        <v>45</v>
      </c>
      <c r="AN32" s="92">
        <v>17.8</v>
      </c>
      <c r="AO32" s="92">
        <f t="shared" si="4"/>
        <v>43.94777777777777</v>
      </c>
      <c r="AP32" s="92">
        <f t="shared" si="5"/>
        <v>26.754944444444444</v>
      </c>
      <c r="AQ32" s="87"/>
      <c r="AR32" s="87"/>
    </row>
    <row r="33" spans="1:44" s="86" customFormat="1" ht="30" customHeight="1">
      <c r="A33" s="87"/>
      <c r="B33" s="92" t="s">
        <v>64</v>
      </c>
      <c r="C33" s="88">
        <v>11510064</v>
      </c>
      <c r="D33" s="89">
        <v>39234</v>
      </c>
      <c r="E33" s="89">
        <v>39264</v>
      </c>
      <c r="F33" s="83">
        <v>48396</v>
      </c>
      <c r="G33" s="81" t="s">
        <v>144</v>
      </c>
      <c r="H33" s="87"/>
      <c r="I33" s="87"/>
      <c r="J33" s="87" t="s">
        <v>145</v>
      </c>
      <c r="K33" s="87" t="s">
        <v>132</v>
      </c>
      <c r="L33" s="87" t="s">
        <v>27</v>
      </c>
      <c r="M33" s="87" t="s">
        <v>33</v>
      </c>
      <c r="N33" s="81"/>
      <c r="O33" s="87">
        <v>345.6</v>
      </c>
      <c r="P33" s="84">
        <v>126144</v>
      </c>
      <c r="Q33" s="87">
        <v>4</v>
      </c>
      <c r="R33" s="87">
        <v>7.8</v>
      </c>
      <c r="S33" s="87"/>
      <c r="T33" s="87">
        <v>12.9</v>
      </c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92">
        <v>43</v>
      </c>
      <c r="AJ33" s="92">
        <v>38</v>
      </c>
      <c r="AK33" s="92">
        <v>50.8</v>
      </c>
      <c r="AL33" s="92">
        <v>26</v>
      </c>
      <c r="AM33" s="92">
        <v>46</v>
      </c>
      <c r="AN33" s="92">
        <v>41</v>
      </c>
      <c r="AO33" s="92">
        <f t="shared" si="4"/>
        <v>43.647444444444446</v>
      </c>
      <c r="AP33" s="92">
        <f t="shared" si="5"/>
        <v>26.778055555555554</v>
      </c>
      <c r="AQ33" s="87"/>
      <c r="AR33" s="87"/>
    </row>
    <row r="34" spans="1:44" s="86" customFormat="1" ht="30" customHeight="1">
      <c r="A34" s="87"/>
      <c r="B34" s="92" t="s">
        <v>133</v>
      </c>
      <c r="C34" s="88">
        <v>11510095</v>
      </c>
      <c r="D34" s="89">
        <v>39279</v>
      </c>
      <c r="E34" s="89">
        <v>39279</v>
      </c>
      <c r="F34" s="89">
        <v>48404</v>
      </c>
      <c r="G34" s="81" t="s">
        <v>146</v>
      </c>
      <c r="H34" s="87"/>
      <c r="I34" s="87"/>
      <c r="J34" s="87" t="s">
        <v>147</v>
      </c>
      <c r="K34" s="87" t="s">
        <v>147</v>
      </c>
      <c r="L34" s="87" t="s">
        <v>27</v>
      </c>
      <c r="M34" s="87" t="s">
        <v>33</v>
      </c>
      <c r="N34" s="81"/>
      <c r="O34" s="87">
        <v>575.9424657534247</v>
      </c>
      <c r="P34" s="84">
        <v>210219</v>
      </c>
      <c r="Q34" s="87">
        <v>6.666</v>
      </c>
      <c r="R34" s="87">
        <v>15</v>
      </c>
      <c r="S34" s="87"/>
      <c r="T34" s="87">
        <v>16.43</v>
      </c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>
        <v>43</v>
      </c>
      <c r="AJ34" s="87">
        <v>47</v>
      </c>
      <c r="AK34" s="87">
        <v>58</v>
      </c>
      <c r="AL34" s="87">
        <v>26</v>
      </c>
      <c r="AM34" s="87">
        <v>30</v>
      </c>
      <c r="AN34" s="87">
        <v>49.4</v>
      </c>
      <c r="AO34" s="81">
        <f t="shared" si="4"/>
        <v>43.79944444444444</v>
      </c>
      <c r="AP34" s="81">
        <f t="shared" si="5"/>
        <v>26.51372222222222</v>
      </c>
      <c r="AQ34" s="87" t="s">
        <v>148</v>
      </c>
      <c r="AR34" s="87" t="s">
        <v>149</v>
      </c>
    </row>
    <row r="35" spans="1:44" s="86" customFormat="1" ht="30" customHeight="1">
      <c r="A35" s="87"/>
      <c r="B35" s="92" t="s">
        <v>133</v>
      </c>
      <c r="C35" s="88">
        <v>11510096</v>
      </c>
      <c r="D35" s="89">
        <v>39279</v>
      </c>
      <c r="E35" s="89">
        <v>39279</v>
      </c>
      <c r="F35" s="89">
        <v>48404</v>
      </c>
      <c r="G35" s="81" t="s">
        <v>150</v>
      </c>
      <c r="H35" s="87"/>
      <c r="I35" s="87"/>
      <c r="J35" s="87" t="s">
        <v>147</v>
      </c>
      <c r="K35" s="87" t="s">
        <v>147</v>
      </c>
      <c r="L35" s="87" t="s">
        <v>27</v>
      </c>
      <c r="M35" s="87" t="s">
        <v>33</v>
      </c>
      <c r="N35" s="81"/>
      <c r="O35" s="87">
        <v>539.1342465753424</v>
      </c>
      <c r="P35" s="84">
        <v>196784</v>
      </c>
      <c r="Q35" s="87">
        <v>6.24</v>
      </c>
      <c r="R35" s="87">
        <v>20</v>
      </c>
      <c r="S35" s="87"/>
      <c r="T35" s="87">
        <v>13</v>
      </c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>
        <v>43</v>
      </c>
      <c r="AJ35" s="87">
        <v>46</v>
      </c>
      <c r="AK35" s="87">
        <v>49</v>
      </c>
      <c r="AL35" s="87">
        <v>26</v>
      </c>
      <c r="AM35" s="87">
        <v>31</v>
      </c>
      <c r="AN35" s="87">
        <v>17.4</v>
      </c>
      <c r="AO35" s="81">
        <f t="shared" si="4"/>
        <v>43.780277777777776</v>
      </c>
      <c r="AP35" s="81">
        <f t="shared" si="5"/>
        <v>26.5215</v>
      </c>
      <c r="AQ35" s="87" t="s">
        <v>151</v>
      </c>
      <c r="AR35" s="87" t="s">
        <v>152</v>
      </c>
    </row>
    <row r="36" spans="1:44" s="86" customFormat="1" ht="30" customHeight="1">
      <c r="A36" s="87"/>
      <c r="B36" s="92" t="s">
        <v>133</v>
      </c>
      <c r="C36" s="88">
        <v>11510097</v>
      </c>
      <c r="D36" s="89">
        <v>39279</v>
      </c>
      <c r="E36" s="89">
        <v>39279</v>
      </c>
      <c r="F36" s="89">
        <v>48404</v>
      </c>
      <c r="G36" s="81" t="s">
        <v>153</v>
      </c>
      <c r="H36" s="87"/>
      <c r="I36" s="87"/>
      <c r="J36" s="87" t="s">
        <v>154</v>
      </c>
      <c r="K36" s="87" t="s">
        <v>147</v>
      </c>
      <c r="L36" s="87" t="s">
        <v>27</v>
      </c>
      <c r="M36" s="87" t="s">
        <v>33</v>
      </c>
      <c r="N36" s="81"/>
      <c r="O36" s="87">
        <v>601.3424657534247</v>
      </c>
      <c r="P36" s="84">
        <v>219490</v>
      </c>
      <c r="Q36" s="87">
        <v>6.96</v>
      </c>
      <c r="R36" s="87">
        <v>20</v>
      </c>
      <c r="S36" s="87"/>
      <c r="T36" s="87">
        <v>13</v>
      </c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>
        <v>43</v>
      </c>
      <c r="AJ36" s="87">
        <v>48</v>
      </c>
      <c r="AK36" s="87">
        <v>11</v>
      </c>
      <c r="AL36" s="87">
        <v>26</v>
      </c>
      <c r="AM36" s="87">
        <v>28</v>
      </c>
      <c r="AN36" s="87">
        <v>45.4</v>
      </c>
      <c r="AO36" s="81">
        <f t="shared" si="4"/>
        <v>43.80305555555555</v>
      </c>
      <c r="AP36" s="81">
        <f t="shared" si="5"/>
        <v>26.479277777777774</v>
      </c>
      <c r="AQ36" s="87" t="s">
        <v>155</v>
      </c>
      <c r="AR36" s="87" t="s">
        <v>156</v>
      </c>
    </row>
    <row r="37" spans="1:60" s="94" customFormat="1" ht="30" customHeight="1">
      <c r="A37" s="87"/>
      <c r="B37" s="81" t="s">
        <v>64</v>
      </c>
      <c r="C37" s="88">
        <v>11510117</v>
      </c>
      <c r="D37" s="89">
        <v>39300</v>
      </c>
      <c r="E37" s="89">
        <v>39300</v>
      </c>
      <c r="F37" s="89">
        <v>48425</v>
      </c>
      <c r="G37" s="81" t="s">
        <v>157</v>
      </c>
      <c r="H37" s="87"/>
      <c r="I37" s="87"/>
      <c r="J37" s="87" t="s">
        <v>96</v>
      </c>
      <c r="K37" s="87" t="s">
        <v>97</v>
      </c>
      <c r="L37" s="87" t="s">
        <v>84</v>
      </c>
      <c r="M37" s="87" t="s">
        <v>33</v>
      </c>
      <c r="N37" s="81"/>
      <c r="O37" s="87">
        <v>414.72054794520545</v>
      </c>
      <c r="P37" s="84">
        <v>151373</v>
      </c>
      <c r="Q37" s="87">
        <v>16</v>
      </c>
      <c r="R37" s="87">
        <v>4.8</v>
      </c>
      <c r="S37" s="87"/>
      <c r="T37" s="87">
        <v>13.4</v>
      </c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>
        <v>43</v>
      </c>
      <c r="AJ37" s="87">
        <v>59</v>
      </c>
      <c r="AK37" s="87">
        <v>17</v>
      </c>
      <c r="AL37" s="87">
        <v>26</v>
      </c>
      <c r="AM37" s="87">
        <v>57</v>
      </c>
      <c r="AN37" s="87">
        <v>36.3</v>
      </c>
      <c r="AO37" s="81">
        <f t="shared" si="4"/>
        <v>43.988055555555555</v>
      </c>
      <c r="AP37" s="81">
        <f t="shared" si="5"/>
        <v>26.960083333333333</v>
      </c>
      <c r="AQ37" s="87" t="s">
        <v>158</v>
      </c>
      <c r="AR37" s="87" t="s">
        <v>159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</row>
    <row r="38" spans="1:44" s="94" customFormat="1" ht="30" customHeight="1">
      <c r="A38" s="87"/>
      <c r="B38" s="81" t="s">
        <v>160</v>
      </c>
      <c r="C38" s="88">
        <v>11520027</v>
      </c>
      <c r="D38" s="89">
        <v>39412</v>
      </c>
      <c r="E38" s="89">
        <v>39412</v>
      </c>
      <c r="F38" s="89">
        <v>43795</v>
      </c>
      <c r="G38" s="81" t="s">
        <v>161</v>
      </c>
      <c r="H38" s="87"/>
      <c r="I38" s="87"/>
      <c r="J38" s="87" t="s">
        <v>162</v>
      </c>
      <c r="K38" s="87" t="s">
        <v>163</v>
      </c>
      <c r="L38" s="87" t="s">
        <v>84</v>
      </c>
      <c r="M38" s="87" t="s">
        <v>33</v>
      </c>
      <c r="N38" s="81"/>
      <c r="O38" s="87">
        <v>547.945205479452</v>
      </c>
      <c r="P38" s="84">
        <v>200000</v>
      </c>
      <c r="Q38" s="87">
        <v>6.342</v>
      </c>
      <c r="R38" s="87">
        <v>30</v>
      </c>
      <c r="S38" s="87">
        <v>24</v>
      </c>
      <c r="T38" s="87">
        <v>27.82</v>
      </c>
      <c r="U38" s="87">
        <v>76.82</v>
      </c>
      <c r="V38" s="87"/>
      <c r="W38" s="87"/>
      <c r="X38" s="87"/>
      <c r="Y38" s="87">
        <v>1221</v>
      </c>
      <c r="Z38" s="89">
        <v>41598</v>
      </c>
      <c r="AA38" s="87">
        <v>1221</v>
      </c>
      <c r="AB38" s="89">
        <v>41598</v>
      </c>
      <c r="AC38" s="87"/>
      <c r="AD38" s="87"/>
      <c r="AE38" s="87"/>
      <c r="AF38" s="87"/>
      <c r="AG38" s="87"/>
      <c r="AH38" s="87">
        <v>67.3</v>
      </c>
      <c r="AI38" s="87">
        <v>43</v>
      </c>
      <c r="AJ38" s="87">
        <v>58</v>
      </c>
      <c r="AK38" s="87">
        <v>31.9</v>
      </c>
      <c r="AL38" s="87">
        <v>26</v>
      </c>
      <c r="AM38" s="87">
        <v>58</v>
      </c>
      <c r="AN38" s="87">
        <v>30.1</v>
      </c>
      <c r="AO38" s="81">
        <f t="shared" si="4"/>
        <v>43.97552777777778</v>
      </c>
      <c r="AP38" s="81">
        <f t="shared" si="5"/>
        <v>26.975027777777775</v>
      </c>
      <c r="AQ38" s="87"/>
      <c r="AR38" s="87"/>
    </row>
    <row r="39" spans="1:44" s="94" customFormat="1" ht="30" customHeight="1">
      <c r="A39" s="95"/>
      <c r="B39" s="81" t="s">
        <v>64</v>
      </c>
      <c r="C39" s="88">
        <v>11510327</v>
      </c>
      <c r="D39" s="89">
        <v>39913</v>
      </c>
      <c r="E39" s="89">
        <v>39913</v>
      </c>
      <c r="F39" s="89">
        <v>49044</v>
      </c>
      <c r="G39" s="96" t="s">
        <v>164</v>
      </c>
      <c r="H39" s="87"/>
      <c r="I39" s="87"/>
      <c r="J39" s="87" t="s">
        <v>165</v>
      </c>
      <c r="K39" s="87" t="s">
        <v>141</v>
      </c>
      <c r="L39" s="87" t="s">
        <v>166</v>
      </c>
      <c r="M39" s="81" t="s">
        <v>33</v>
      </c>
      <c r="N39" s="81" t="s">
        <v>39</v>
      </c>
      <c r="O39" s="97">
        <v>116.64</v>
      </c>
      <c r="P39" s="84">
        <v>42448</v>
      </c>
      <c r="Q39" s="97">
        <v>1.35</v>
      </c>
      <c r="R39" s="98">
        <v>9</v>
      </c>
      <c r="S39" s="87"/>
      <c r="T39" s="98">
        <v>21.75</v>
      </c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98" t="s">
        <v>167</v>
      </c>
      <c r="AI39" s="87">
        <v>43</v>
      </c>
      <c r="AJ39" s="87">
        <v>51</v>
      </c>
      <c r="AK39" s="87">
        <v>29.8</v>
      </c>
      <c r="AL39" s="87">
        <v>26</v>
      </c>
      <c r="AM39" s="87">
        <v>50</v>
      </c>
      <c r="AN39" s="87">
        <v>26.8</v>
      </c>
      <c r="AO39" s="81">
        <f t="shared" si="4"/>
        <v>43.85827777777778</v>
      </c>
      <c r="AP39" s="81">
        <f t="shared" si="5"/>
        <v>26.840777777777777</v>
      </c>
      <c r="AQ39" s="87" t="s">
        <v>168</v>
      </c>
      <c r="AR39" s="87" t="s">
        <v>169</v>
      </c>
    </row>
    <row r="40" spans="1:44" s="94" customFormat="1" ht="30" customHeight="1">
      <c r="A40" s="95"/>
      <c r="B40" s="81" t="s">
        <v>64</v>
      </c>
      <c r="C40" s="88">
        <v>11510332</v>
      </c>
      <c r="D40" s="89">
        <v>39924</v>
      </c>
      <c r="E40" s="89">
        <v>39924</v>
      </c>
      <c r="F40" s="89">
        <v>49055</v>
      </c>
      <c r="G40" s="96" t="s">
        <v>170</v>
      </c>
      <c r="H40" s="87"/>
      <c r="I40" s="87"/>
      <c r="J40" s="87" t="s">
        <v>171</v>
      </c>
      <c r="K40" s="87" t="s">
        <v>97</v>
      </c>
      <c r="L40" s="87" t="s">
        <v>84</v>
      </c>
      <c r="M40" s="81" t="s">
        <v>33</v>
      </c>
      <c r="N40" s="81" t="s">
        <v>39</v>
      </c>
      <c r="O40" s="97">
        <v>304.992</v>
      </c>
      <c r="P40" s="84">
        <v>111307</v>
      </c>
      <c r="Q40" s="97">
        <v>3.53</v>
      </c>
      <c r="R40" s="98">
        <v>11.1</v>
      </c>
      <c r="S40" s="87"/>
      <c r="T40" s="98">
        <v>8.02</v>
      </c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98" t="s">
        <v>172</v>
      </c>
      <c r="AI40" s="87">
        <v>43</v>
      </c>
      <c r="AJ40" s="87">
        <v>56</v>
      </c>
      <c r="AK40" s="87">
        <v>3.7</v>
      </c>
      <c r="AL40" s="87">
        <v>26</v>
      </c>
      <c r="AM40" s="87">
        <v>58</v>
      </c>
      <c r="AN40" s="87">
        <v>42.2</v>
      </c>
      <c r="AO40" s="81">
        <f t="shared" si="4"/>
        <v>43.93436111111111</v>
      </c>
      <c r="AP40" s="81">
        <f t="shared" si="5"/>
        <v>26.978388888888887</v>
      </c>
      <c r="AQ40" s="87" t="s">
        <v>173</v>
      </c>
      <c r="AR40" s="87" t="s">
        <v>174</v>
      </c>
    </row>
    <row r="41" spans="1:44" s="94" customFormat="1" ht="30" customHeight="1">
      <c r="A41" s="95"/>
      <c r="B41" s="81" t="s">
        <v>64</v>
      </c>
      <c r="C41" s="88">
        <v>11510333</v>
      </c>
      <c r="D41" s="89">
        <v>39924</v>
      </c>
      <c r="E41" s="89">
        <v>39924</v>
      </c>
      <c r="F41" s="89">
        <v>49055</v>
      </c>
      <c r="G41" s="96" t="s">
        <v>175</v>
      </c>
      <c r="H41" s="87"/>
      <c r="I41" s="87"/>
      <c r="J41" s="81" t="s">
        <v>176</v>
      </c>
      <c r="K41" s="87" t="s">
        <v>141</v>
      </c>
      <c r="L41" s="87" t="s">
        <v>166</v>
      </c>
      <c r="M41" s="81" t="s">
        <v>33</v>
      </c>
      <c r="N41" s="81" t="s">
        <v>39</v>
      </c>
      <c r="O41" s="97">
        <v>319.68</v>
      </c>
      <c r="P41" s="84">
        <v>117530</v>
      </c>
      <c r="Q41" s="97">
        <v>3.7</v>
      </c>
      <c r="R41" s="98">
        <v>11</v>
      </c>
      <c r="S41" s="87"/>
      <c r="T41" s="98">
        <v>15.8</v>
      </c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98" t="s">
        <v>177</v>
      </c>
      <c r="AI41" s="87">
        <v>43</v>
      </c>
      <c r="AJ41" s="87">
        <v>54</v>
      </c>
      <c r="AK41" s="87">
        <v>41.4</v>
      </c>
      <c r="AL41" s="87">
        <v>26</v>
      </c>
      <c r="AM41" s="87">
        <v>43</v>
      </c>
      <c r="AN41" s="87">
        <v>37.3</v>
      </c>
      <c r="AO41" s="81">
        <f t="shared" si="4"/>
        <v>43.9115</v>
      </c>
      <c r="AP41" s="81">
        <f t="shared" si="5"/>
        <v>26.727027777777778</v>
      </c>
      <c r="AQ41" s="87" t="s">
        <v>178</v>
      </c>
      <c r="AR41" s="87" t="s">
        <v>179</v>
      </c>
    </row>
    <row r="42" spans="1:44" s="94" customFormat="1" ht="30" customHeight="1">
      <c r="A42" s="95"/>
      <c r="B42" s="81" t="s">
        <v>64</v>
      </c>
      <c r="C42" s="88">
        <v>11510334</v>
      </c>
      <c r="D42" s="89">
        <v>39924</v>
      </c>
      <c r="E42" s="89">
        <v>39924</v>
      </c>
      <c r="F42" s="89">
        <v>49055</v>
      </c>
      <c r="G42" s="96" t="s">
        <v>180</v>
      </c>
      <c r="H42" s="87"/>
      <c r="I42" s="87"/>
      <c r="J42" s="87" t="s">
        <v>181</v>
      </c>
      <c r="K42" s="87" t="s">
        <v>141</v>
      </c>
      <c r="L42" s="87" t="s">
        <v>166</v>
      </c>
      <c r="M42" s="81" t="s">
        <v>33</v>
      </c>
      <c r="N42" s="81" t="s">
        <v>39</v>
      </c>
      <c r="O42" s="97">
        <v>315.36</v>
      </c>
      <c r="P42" s="84">
        <v>115157</v>
      </c>
      <c r="Q42" s="97">
        <v>3.65</v>
      </c>
      <c r="R42" s="98">
        <v>11</v>
      </c>
      <c r="S42" s="87"/>
      <c r="T42" s="98">
        <v>12.92</v>
      </c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98" t="s">
        <v>182</v>
      </c>
      <c r="AI42" s="87">
        <v>43</v>
      </c>
      <c r="AJ42" s="87">
        <v>53</v>
      </c>
      <c r="AK42" s="87">
        <v>57.3</v>
      </c>
      <c r="AL42" s="87">
        <v>26</v>
      </c>
      <c r="AM42" s="87">
        <v>55</v>
      </c>
      <c r="AN42" s="87">
        <v>8.5</v>
      </c>
      <c r="AO42" s="81">
        <f t="shared" si="4"/>
        <v>43.89925</v>
      </c>
      <c r="AP42" s="81">
        <f t="shared" si="5"/>
        <v>26.919027777777778</v>
      </c>
      <c r="AQ42" s="87" t="s">
        <v>183</v>
      </c>
      <c r="AR42" s="87" t="s">
        <v>184</v>
      </c>
    </row>
    <row r="43" spans="1:44" s="94" customFormat="1" ht="30" customHeight="1">
      <c r="A43" s="95"/>
      <c r="B43" s="81" t="s">
        <v>64</v>
      </c>
      <c r="C43" s="88">
        <v>11510334</v>
      </c>
      <c r="D43" s="89">
        <v>39924</v>
      </c>
      <c r="E43" s="89">
        <v>39924</v>
      </c>
      <c r="F43" s="89">
        <v>49055</v>
      </c>
      <c r="G43" s="96" t="s">
        <v>185</v>
      </c>
      <c r="H43" s="87"/>
      <c r="I43" s="87"/>
      <c r="J43" s="87" t="s">
        <v>181</v>
      </c>
      <c r="K43" s="87" t="s">
        <v>141</v>
      </c>
      <c r="L43" s="87" t="s">
        <v>166</v>
      </c>
      <c r="M43" s="81" t="s">
        <v>33</v>
      </c>
      <c r="N43" s="81" t="s">
        <v>39</v>
      </c>
      <c r="O43" s="97">
        <v>315.36</v>
      </c>
      <c r="P43" s="84">
        <v>115157</v>
      </c>
      <c r="Q43" s="97">
        <v>3.65</v>
      </c>
      <c r="R43" s="98">
        <v>11</v>
      </c>
      <c r="S43" s="87"/>
      <c r="T43" s="98">
        <v>12.92</v>
      </c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98" t="s">
        <v>186</v>
      </c>
      <c r="AI43" s="87">
        <v>43</v>
      </c>
      <c r="AJ43" s="87">
        <v>53</v>
      </c>
      <c r="AK43" s="87">
        <v>51.8</v>
      </c>
      <c r="AL43" s="87">
        <v>26</v>
      </c>
      <c r="AM43" s="87">
        <v>55</v>
      </c>
      <c r="AN43" s="87">
        <v>4.58</v>
      </c>
      <c r="AO43" s="81">
        <f t="shared" si="4"/>
        <v>43.89772222222222</v>
      </c>
      <c r="AP43" s="81">
        <f t="shared" si="5"/>
        <v>26.91793888888889</v>
      </c>
      <c r="AQ43" s="87" t="s">
        <v>187</v>
      </c>
      <c r="AR43" s="87" t="s">
        <v>188</v>
      </c>
    </row>
    <row r="44" spans="1:44" s="94" customFormat="1" ht="30" customHeight="1">
      <c r="A44" s="95"/>
      <c r="B44" s="81" t="s">
        <v>64</v>
      </c>
      <c r="C44" s="88">
        <v>11510335</v>
      </c>
      <c r="D44" s="89">
        <v>39924</v>
      </c>
      <c r="E44" s="89">
        <v>39924</v>
      </c>
      <c r="F44" s="89">
        <v>49055</v>
      </c>
      <c r="G44" s="96" t="s">
        <v>189</v>
      </c>
      <c r="H44" s="87"/>
      <c r="I44" s="87"/>
      <c r="J44" s="87" t="s">
        <v>190</v>
      </c>
      <c r="K44" s="87" t="s">
        <v>141</v>
      </c>
      <c r="L44" s="87" t="s">
        <v>166</v>
      </c>
      <c r="M44" s="81" t="s">
        <v>33</v>
      </c>
      <c r="N44" s="81" t="s">
        <v>39</v>
      </c>
      <c r="O44" s="97">
        <v>457.92</v>
      </c>
      <c r="P44" s="84">
        <v>166440</v>
      </c>
      <c r="Q44" s="97">
        <v>5.3</v>
      </c>
      <c r="R44" s="98">
        <v>16</v>
      </c>
      <c r="S44" s="87"/>
      <c r="T44" s="98">
        <v>15.3</v>
      </c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8">
        <v>130.7</v>
      </c>
      <c r="AI44" s="87">
        <v>43</v>
      </c>
      <c r="AJ44" s="87">
        <v>59</v>
      </c>
      <c r="AK44" s="87">
        <v>19.6</v>
      </c>
      <c r="AL44" s="87">
        <v>26</v>
      </c>
      <c r="AM44" s="87">
        <v>52</v>
      </c>
      <c r="AN44" s="87">
        <v>15.8</v>
      </c>
      <c r="AO44" s="81">
        <f t="shared" si="4"/>
        <v>43.98877777777778</v>
      </c>
      <c r="AP44" s="81">
        <f t="shared" si="5"/>
        <v>26.871055555555557</v>
      </c>
      <c r="AQ44" s="87" t="s">
        <v>191</v>
      </c>
      <c r="AR44" s="87" t="s">
        <v>192</v>
      </c>
    </row>
    <row r="45" spans="1:44" s="94" customFormat="1" ht="30" customHeight="1">
      <c r="A45" s="95"/>
      <c r="B45" s="81" t="s">
        <v>64</v>
      </c>
      <c r="C45" s="88">
        <v>11510337</v>
      </c>
      <c r="D45" s="89">
        <v>39924</v>
      </c>
      <c r="E45" s="89">
        <v>39924</v>
      </c>
      <c r="F45" s="89">
        <v>49055</v>
      </c>
      <c r="G45" s="96" t="s">
        <v>193</v>
      </c>
      <c r="H45" s="87"/>
      <c r="I45" s="87"/>
      <c r="J45" s="87" t="s">
        <v>194</v>
      </c>
      <c r="K45" s="87" t="s">
        <v>141</v>
      </c>
      <c r="L45" s="87" t="s">
        <v>166</v>
      </c>
      <c r="M45" s="81" t="s">
        <v>33</v>
      </c>
      <c r="N45" s="81" t="s">
        <v>39</v>
      </c>
      <c r="O45" s="97">
        <v>907.2</v>
      </c>
      <c r="P45" s="84">
        <v>331128</v>
      </c>
      <c r="Q45" s="97">
        <v>10.5</v>
      </c>
      <c r="R45" s="98">
        <v>16</v>
      </c>
      <c r="S45" s="87"/>
      <c r="T45" s="98">
        <v>3.91</v>
      </c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98" t="s">
        <v>195</v>
      </c>
      <c r="AI45" s="87">
        <v>43</v>
      </c>
      <c r="AJ45" s="87">
        <v>53</v>
      </c>
      <c r="AK45" s="87">
        <v>11.4</v>
      </c>
      <c r="AL45" s="87">
        <v>26</v>
      </c>
      <c r="AM45" s="87">
        <v>48</v>
      </c>
      <c r="AN45" s="87">
        <v>54.8</v>
      </c>
      <c r="AO45" s="81">
        <f t="shared" si="4"/>
        <v>43.8865</v>
      </c>
      <c r="AP45" s="81">
        <f t="shared" si="5"/>
        <v>26.81522222222222</v>
      </c>
      <c r="AQ45" s="87" t="s">
        <v>196</v>
      </c>
      <c r="AR45" s="87" t="s">
        <v>197</v>
      </c>
    </row>
    <row r="46" spans="1:44" s="94" customFormat="1" ht="30" customHeight="1">
      <c r="A46" s="95"/>
      <c r="B46" s="81" t="s">
        <v>64</v>
      </c>
      <c r="C46" s="88">
        <v>11510338</v>
      </c>
      <c r="D46" s="89">
        <v>39924</v>
      </c>
      <c r="E46" s="89">
        <v>39924</v>
      </c>
      <c r="F46" s="89">
        <v>49055</v>
      </c>
      <c r="G46" s="96" t="s">
        <v>198</v>
      </c>
      <c r="H46" s="87"/>
      <c r="I46" s="87"/>
      <c r="J46" s="87" t="s">
        <v>140</v>
      </c>
      <c r="K46" s="87" t="s">
        <v>141</v>
      </c>
      <c r="L46" s="87" t="s">
        <v>166</v>
      </c>
      <c r="M46" s="81" t="s">
        <v>33</v>
      </c>
      <c r="N46" s="81" t="s">
        <v>39</v>
      </c>
      <c r="O46" s="97">
        <v>237.6</v>
      </c>
      <c r="P46" s="84">
        <v>86724</v>
      </c>
      <c r="Q46" s="97">
        <v>2.75</v>
      </c>
      <c r="R46" s="98">
        <v>10</v>
      </c>
      <c r="S46" s="87"/>
      <c r="T46" s="98">
        <v>11.6</v>
      </c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98"/>
      <c r="AI46" s="87">
        <v>43</v>
      </c>
      <c r="AJ46" s="87">
        <v>56</v>
      </c>
      <c r="AK46" s="87">
        <v>43.2</v>
      </c>
      <c r="AL46" s="87">
        <v>26</v>
      </c>
      <c r="AM46" s="87">
        <v>45</v>
      </c>
      <c r="AN46" s="87">
        <v>41.3</v>
      </c>
      <c r="AO46" s="81">
        <f t="shared" si="4"/>
        <v>43.94533333333333</v>
      </c>
      <c r="AP46" s="81">
        <f t="shared" si="5"/>
        <v>26.76147222222222</v>
      </c>
      <c r="AQ46" s="87"/>
      <c r="AR46" s="87"/>
    </row>
    <row r="47" spans="1:60" s="86" customFormat="1" ht="30" customHeight="1">
      <c r="A47" s="95"/>
      <c r="B47" s="92" t="s">
        <v>133</v>
      </c>
      <c r="C47" s="88">
        <v>11510348</v>
      </c>
      <c r="D47" s="89">
        <v>39979</v>
      </c>
      <c r="E47" s="89">
        <v>39979</v>
      </c>
      <c r="F47" s="89">
        <v>49110</v>
      </c>
      <c r="G47" s="96" t="s">
        <v>199</v>
      </c>
      <c r="H47" s="87"/>
      <c r="I47" s="87"/>
      <c r="J47" s="87" t="s">
        <v>200</v>
      </c>
      <c r="K47" s="87" t="s">
        <v>147</v>
      </c>
      <c r="L47" s="87" t="s">
        <v>27</v>
      </c>
      <c r="M47" s="81" t="s">
        <v>33</v>
      </c>
      <c r="N47" s="81" t="s">
        <v>39</v>
      </c>
      <c r="O47" s="97">
        <v>306.72</v>
      </c>
      <c r="P47" s="84">
        <v>111808</v>
      </c>
      <c r="Q47" s="97">
        <v>3.55</v>
      </c>
      <c r="R47" s="98">
        <v>25</v>
      </c>
      <c r="S47" s="87"/>
      <c r="T47" s="98">
        <v>43.2</v>
      </c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98">
        <v>146</v>
      </c>
      <c r="AI47" s="87">
        <v>43</v>
      </c>
      <c r="AJ47" s="87">
        <v>49</v>
      </c>
      <c r="AK47" s="87">
        <v>4.7</v>
      </c>
      <c r="AL47" s="87">
        <v>26</v>
      </c>
      <c r="AM47" s="87">
        <v>21</v>
      </c>
      <c r="AN47" s="87">
        <v>28.2</v>
      </c>
      <c r="AO47" s="81">
        <f t="shared" si="4"/>
        <v>43.817972222222224</v>
      </c>
      <c r="AP47" s="81">
        <f t="shared" si="5"/>
        <v>26.357833333333335</v>
      </c>
      <c r="AQ47" s="87" t="s">
        <v>201</v>
      </c>
      <c r="AR47" s="87" t="s">
        <v>202</v>
      </c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</row>
    <row r="48" spans="1:44" s="86" customFormat="1" ht="30" customHeight="1">
      <c r="A48" s="95"/>
      <c r="B48" s="96" t="s">
        <v>203</v>
      </c>
      <c r="C48" s="88">
        <v>11510387</v>
      </c>
      <c r="D48" s="89">
        <v>40057</v>
      </c>
      <c r="E48" s="89">
        <v>40057</v>
      </c>
      <c r="F48" s="89">
        <v>49188</v>
      </c>
      <c r="G48" s="96" t="s">
        <v>204</v>
      </c>
      <c r="H48" s="87"/>
      <c r="I48" s="87"/>
      <c r="J48" s="87" t="s">
        <v>205</v>
      </c>
      <c r="K48" s="87" t="s">
        <v>27</v>
      </c>
      <c r="L48" s="87" t="s">
        <v>27</v>
      </c>
      <c r="M48" s="81" t="s">
        <v>33</v>
      </c>
      <c r="N48" s="81" t="s">
        <v>39</v>
      </c>
      <c r="O48" s="97">
        <v>4838.4</v>
      </c>
      <c r="P48" s="84">
        <v>1766016</v>
      </c>
      <c r="Q48" s="97">
        <v>56</v>
      </c>
      <c r="R48" s="98">
        <v>60</v>
      </c>
      <c r="S48" s="87"/>
      <c r="T48" s="98">
        <v>21.9</v>
      </c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1">
        <v>75.3</v>
      </c>
      <c r="AI48" s="81">
        <v>43</v>
      </c>
      <c r="AJ48" s="81">
        <v>59</v>
      </c>
      <c r="AK48" s="81">
        <v>20.2</v>
      </c>
      <c r="AL48" s="81">
        <v>27</v>
      </c>
      <c r="AM48" s="81">
        <v>9</v>
      </c>
      <c r="AN48" s="81">
        <v>41.5</v>
      </c>
      <c r="AO48" s="81">
        <f t="shared" si="4"/>
        <v>43.98894444444444</v>
      </c>
      <c r="AP48" s="81">
        <f t="shared" si="5"/>
        <v>27.161527777777778</v>
      </c>
      <c r="AQ48" s="81"/>
      <c r="AR48" s="87"/>
    </row>
    <row r="49" spans="1:44" s="86" customFormat="1" ht="30" customHeight="1">
      <c r="A49" s="99"/>
      <c r="B49" s="96" t="s">
        <v>206</v>
      </c>
      <c r="C49" s="88">
        <v>11530232</v>
      </c>
      <c r="D49" s="89">
        <v>40098</v>
      </c>
      <c r="E49" s="89">
        <v>40220</v>
      </c>
      <c r="F49" s="89">
        <v>44603</v>
      </c>
      <c r="G49" s="96" t="s">
        <v>207</v>
      </c>
      <c r="H49" s="87"/>
      <c r="I49" s="87"/>
      <c r="J49" s="87" t="s">
        <v>132</v>
      </c>
      <c r="K49" s="87" t="s">
        <v>132</v>
      </c>
      <c r="L49" s="87" t="s">
        <v>27</v>
      </c>
      <c r="M49" s="81" t="s">
        <v>33</v>
      </c>
      <c r="N49" s="81" t="s">
        <v>37</v>
      </c>
      <c r="O49" s="97">
        <v>124.416</v>
      </c>
      <c r="P49" s="84">
        <v>45270</v>
      </c>
      <c r="Q49" s="97">
        <v>1.44</v>
      </c>
      <c r="R49" s="98">
        <v>18</v>
      </c>
      <c r="S49" s="87">
        <v>8</v>
      </c>
      <c r="T49" s="98">
        <v>1.32</v>
      </c>
      <c r="U49" s="87">
        <v>133.42</v>
      </c>
      <c r="V49" s="87">
        <v>200</v>
      </c>
      <c r="W49" s="87"/>
      <c r="X49" s="87"/>
      <c r="Y49" s="87">
        <v>1832</v>
      </c>
      <c r="Z49" s="89">
        <v>42411</v>
      </c>
      <c r="AA49" s="87">
        <v>1832</v>
      </c>
      <c r="AB49" s="89">
        <v>42411</v>
      </c>
      <c r="AC49" s="87"/>
      <c r="AD49" s="87"/>
      <c r="AE49" s="87"/>
      <c r="AF49" s="87"/>
      <c r="AG49" s="87"/>
      <c r="AH49" s="81">
        <v>282.58</v>
      </c>
      <c r="AI49" s="81">
        <v>43</v>
      </c>
      <c r="AJ49" s="81">
        <v>41</v>
      </c>
      <c r="AK49" s="81">
        <v>53.08</v>
      </c>
      <c r="AL49" s="81">
        <v>26</v>
      </c>
      <c r="AM49" s="81">
        <v>49</v>
      </c>
      <c r="AN49" s="81">
        <v>21.57</v>
      </c>
      <c r="AO49" s="81">
        <f t="shared" si="4"/>
        <v>43.698077777777776</v>
      </c>
      <c r="AP49" s="81">
        <f t="shared" si="5"/>
        <v>26.822658333333333</v>
      </c>
      <c r="AQ49" s="81">
        <v>4739087.7</v>
      </c>
      <c r="AR49" s="87">
        <v>9551367.73</v>
      </c>
    </row>
    <row r="50" spans="1:44" s="86" customFormat="1" ht="30" customHeight="1">
      <c r="A50" s="87"/>
      <c r="B50" s="81" t="s">
        <v>64</v>
      </c>
      <c r="C50" s="82">
        <v>11510518</v>
      </c>
      <c r="D50" s="83">
        <v>40338</v>
      </c>
      <c r="E50" s="83">
        <v>40338</v>
      </c>
      <c r="F50" s="83">
        <v>49469</v>
      </c>
      <c r="G50" s="81" t="s">
        <v>208</v>
      </c>
      <c r="H50" s="87"/>
      <c r="I50" s="87"/>
      <c r="J50" s="81" t="s">
        <v>209</v>
      </c>
      <c r="K50" s="81" t="s">
        <v>84</v>
      </c>
      <c r="L50" s="81" t="s">
        <v>84</v>
      </c>
      <c r="M50" s="81" t="s">
        <v>33</v>
      </c>
      <c r="N50" s="81" t="s">
        <v>39</v>
      </c>
      <c r="O50" s="81">
        <v>505</v>
      </c>
      <c r="P50" s="84">
        <v>184300</v>
      </c>
      <c r="Q50" s="81">
        <v>5.8</v>
      </c>
      <c r="R50" s="81">
        <v>10.4</v>
      </c>
      <c r="S50" s="81">
        <v>18</v>
      </c>
      <c r="T50" s="81">
        <v>6.65</v>
      </c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1">
        <v>93.7</v>
      </c>
      <c r="AI50" s="81">
        <v>44</v>
      </c>
      <c r="AJ50" s="81">
        <v>3</v>
      </c>
      <c r="AK50" s="81">
        <v>18.9</v>
      </c>
      <c r="AL50" s="81">
        <v>26</v>
      </c>
      <c r="AM50" s="81">
        <v>59</v>
      </c>
      <c r="AN50" s="81">
        <v>0.1</v>
      </c>
      <c r="AO50" s="81">
        <f t="shared" si="4"/>
        <v>44.055249999999994</v>
      </c>
      <c r="AP50" s="81">
        <f t="shared" si="5"/>
        <v>26.983361111111112</v>
      </c>
      <c r="AQ50" s="81"/>
      <c r="AR50" s="87"/>
    </row>
    <row r="51" spans="1:44" s="86" customFormat="1" ht="30" customHeight="1">
      <c r="A51" s="87"/>
      <c r="B51" s="81" t="s">
        <v>64</v>
      </c>
      <c r="C51" s="82">
        <v>11510519</v>
      </c>
      <c r="D51" s="83">
        <v>40338</v>
      </c>
      <c r="E51" s="83">
        <v>40338</v>
      </c>
      <c r="F51" s="83">
        <v>49469</v>
      </c>
      <c r="G51" s="81" t="s">
        <v>210</v>
      </c>
      <c r="H51" s="87"/>
      <c r="I51" s="87"/>
      <c r="J51" s="81" t="s">
        <v>211</v>
      </c>
      <c r="K51" s="81" t="s">
        <v>84</v>
      </c>
      <c r="L51" s="81" t="s">
        <v>84</v>
      </c>
      <c r="M51" s="81" t="s">
        <v>33</v>
      </c>
      <c r="N51" s="81" t="s">
        <v>39</v>
      </c>
      <c r="O51" s="81">
        <v>289</v>
      </c>
      <c r="P51" s="84">
        <v>105500</v>
      </c>
      <c r="Q51" s="81">
        <v>3.345</v>
      </c>
      <c r="R51" s="81">
        <v>10</v>
      </c>
      <c r="S51" s="81">
        <v>10</v>
      </c>
      <c r="T51" s="81">
        <v>12</v>
      </c>
      <c r="U51" s="89"/>
      <c r="V51" s="89"/>
      <c r="W51" s="89"/>
      <c r="X51" s="89"/>
      <c r="Y51" s="87"/>
      <c r="Z51" s="87"/>
      <c r="AA51" s="87"/>
      <c r="AB51" s="87"/>
      <c r="AC51" s="87"/>
      <c r="AD51" s="87"/>
      <c r="AE51" s="87"/>
      <c r="AF51" s="87"/>
      <c r="AG51" s="87"/>
      <c r="AH51" s="81">
        <v>165.7</v>
      </c>
      <c r="AI51" s="81">
        <v>43</v>
      </c>
      <c r="AJ51" s="81">
        <v>44</v>
      </c>
      <c r="AK51" s="81">
        <v>31.9</v>
      </c>
      <c r="AL51" s="81">
        <v>26</v>
      </c>
      <c r="AM51" s="81">
        <v>43</v>
      </c>
      <c r="AN51" s="81">
        <v>12.7</v>
      </c>
      <c r="AO51" s="81">
        <f t="shared" si="4"/>
        <v>43.74219444444444</v>
      </c>
      <c r="AP51" s="81">
        <f t="shared" si="5"/>
        <v>26.72019444444444</v>
      </c>
      <c r="AQ51" s="81"/>
      <c r="AR51" s="87"/>
    </row>
    <row r="52" spans="1:44" s="86" customFormat="1" ht="30" customHeight="1">
      <c r="A52" s="87"/>
      <c r="B52" s="81" t="s">
        <v>64</v>
      </c>
      <c r="C52" s="82">
        <v>11510520</v>
      </c>
      <c r="D52" s="83">
        <v>40338</v>
      </c>
      <c r="E52" s="83">
        <v>40338</v>
      </c>
      <c r="F52" s="83">
        <v>49469</v>
      </c>
      <c r="G52" s="81" t="s">
        <v>212</v>
      </c>
      <c r="H52" s="87"/>
      <c r="I52" s="87"/>
      <c r="J52" s="81" t="s">
        <v>213</v>
      </c>
      <c r="K52" s="81" t="s">
        <v>83</v>
      </c>
      <c r="L52" s="81" t="s">
        <v>84</v>
      </c>
      <c r="M52" s="81" t="s">
        <v>33</v>
      </c>
      <c r="N52" s="81" t="s">
        <v>39</v>
      </c>
      <c r="O52" s="81">
        <v>575</v>
      </c>
      <c r="P52" s="84">
        <v>210000</v>
      </c>
      <c r="Q52" s="81">
        <v>6.7</v>
      </c>
      <c r="R52" s="81">
        <v>12</v>
      </c>
      <c r="S52" s="81">
        <v>20</v>
      </c>
      <c r="T52" s="81">
        <v>21.52</v>
      </c>
      <c r="U52" s="89"/>
      <c r="V52" s="89"/>
      <c r="W52" s="89"/>
      <c r="X52" s="89"/>
      <c r="Y52" s="87"/>
      <c r="Z52" s="87"/>
      <c r="AA52" s="87"/>
      <c r="AB52" s="87"/>
      <c r="AC52" s="87"/>
      <c r="AD52" s="87"/>
      <c r="AE52" s="87"/>
      <c r="AF52" s="87"/>
      <c r="AG52" s="87"/>
      <c r="AH52" s="81">
        <v>165.9</v>
      </c>
      <c r="AI52" s="81">
        <v>43</v>
      </c>
      <c r="AJ52" s="81">
        <v>44</v>
      </c>
      <c r="AK52" s="81">
        <v>29.2</v>
      </c>
      <c r="AL52" s="81">
        <v>26</v>
      </c>
      <c r="AM52" s="81">
        <v>43</v>
      </c>
      <c r="AN52" s="81">
        <v>2.9</v>
      </c>
      <c r="AO52" s="81">
        <f t="shared" si="4"/>
        <v>43.74144444444445</v>
      </c>
      <c r="AP52" s="81">
        <f t="shared" si="5"/>
        <v>26.71747222222222</v>
      </c>
      <c r="AQ52" s="81"/>
      <c r="AR52" s="87"/>
    </row>
    <row r="53" spans="1:44" s="86" customFormat="1" ht="30" customHeight="1">
      <c r="A53" s="87"/>
      <c r="B53" s="81" t="s">
        <v>64</v>
      </c>
      <c r="C53" s="82">
        <v>11510521</v>
      </c>
      <c r="D53" s="83">
        <v>40338</v>
      </c>
      <c r="E53" s="83">
        <v>40338</v>
      </c>
      <c r="F53" s="83">
        <v>49469</v>
      </c>
      <c r="G53" s="81" t="s">
        <v>214</v>
      </c>
      <c r="H53" s="87"/>
      <c r="I53" s="87"/>
      <c r="J53" s="81" t="s">
        <v>215</v>
      </c>
      <c r="K53" s="81" t="s">
        <v>86</v>
      </c>
      <c r="L53" s="81" t="s">
        <v>84</v>
      </c>
      <c r="M53" s="81" t="s">
        <v>33</v>
      </c>
      <c r="N53" s="81" t="s">
        <v>39</v>
      </c>
      <c r="O53" s="81">
        <v>288</v>
      </c>
      <c r="P53" s="84">
        <v>105100</v>
      </c>
      <c r="Q53" s="81">
        <v>3.33</v>
      </c>
      <c r="R53" s="81">
        <v>11</v>
      </c>
      <c r="S53" s="81">
        <v>8</v>
      </c>
      <c r="T53" s="81">
        <v>4.2</v>
      </c>
      <c r="U53" s="89"/>
      <c r="V53" s="89"/>
      <c r="W53" s="89"/>
      <c r="X53" s="89"/>
      <c r="Y53" s="87"/>
      <c r="Z53" s="87"/>
      <c r="AA53" s="87"/>
      <c r="AB53" s="87"/>
      <c r="AC53" s="87"/>
      <c r="AD53" s="87"/>
      <c r="AE53" s="87"/>
      <c r="AF53" s="87"/>
      <c r="AG53" s="87"/>
      <c r="AH53" s="81">
        <v>211</v>
      </c>
      <c r="AI53" s="81">
        <v>43</v>
      </c>
      <c r="AJ53" s="81">
        <v>36</v>
      </c>
      <c r="AK53" s="81">
        <v>38.3</v>
      </c>
      <c r="AL53" s="81">
        <v>27</v>
      </c>
      <c r="AM53" s="81">
        <v>16</v>
      </c>
      <c r="AN53" s="81">
        <v>29.1</v>
      </c>
      <c r="AO53" s="81">
        <f t="shared" si="4"/>
        <v>43.61063888888889</v>
      </c>
      <c r="AP53" s="81">
        <f t="shared" si="5"/>
        <v>27.274749999999997</v>
      </c>
      <c r="AQ53" s="87"/>
      <c r="AR53" s="87"/>
    </row>
    <row r="54" spans="1:44" s="86" customFormat="1" ht="30" customHeight="1">
      <c r="A54" s="87"/>
      <c r="B54" s="81" t="s">
        <v>64</v>
      </c>
      <c r="C54" s="82">
        <v>11510522</v>
      </c>
      <c r="D54" s="83">
        <v>40338</v>
      </c>
      <c r="E54" s="83">
        <v>40338</v>
      </c>
      <c r="F54" s="83">
        <v>49469</v>
      </c>
      <c r="G54" s="81" t="s">
        <v>216</v>
      </c>
      <c r="H54" s="87"/>
      <c r="I54" s="87"/>
      <c r="J54" s="81" t="s">
        <v>217</v>
      </c>
      <c r="K54" s="81" t="s">
        <v>84</v>
      </c>
      <c r="L54" s="81" t="s">
        <v>84</v>
      </c>
      <c r="M54" s="81" t="s">
        <v>33</v>
      </c>
      <c r="N54" s="81" t="s">
        <v>39</v>
      </c>
      <c r="O54" s="81">
        <v>474</v>
      </c>
      <c r="P54" s="84">
        <v>173000</v>
      </c>
      <c r="Q54" s="81">
        <v>5.5</v>
      </c>
      <c r="R54" s="81">
        <v>11</v>
      </c>
      <c r="S54" s="81">
        <v>16</v>
      </c>
      <c r="T54" s="81">
        <v>1.3</v>
      </c>
      <c r="U54" s="89"/>
      <c r="V54" s="89"/>
      <c r="W54" s="89"/>
      <c r="X54" s="89"/>
      <c r="Y54" s="87"/>
      <c r="Z54" s="87"/>
      <c r="AA54" s="87"/>
      <c r="AB54" s="87"/>
      <c r="AC54" s="87"/>
      <c r="AD54" s="87"/>
      <c r="AE54" s="87"/>
      <c r="AF54" s="87"/>
      <c r="AG54" s="87"/>
      <c r="AH54" s="81">
        <v>212</v>
      </c>
      <c r="AI54" s="81">
        <v>43</v>
      </c>
      <c r="AJ54" s="81">
        <v>36</v>
      </c>
      <c r="AK54" s="81">
        <v>30.2</v>
      </c>
      <c r="AL54" s="81">
        <v>27</v>
      </c>
      <c r="AM54" s="81">
        <v>16</v>
      </c>
      <c r="AN54" s="81">
        <v>32.8</v>
      </c>
      <c r="AO54" s="81">
        <f t="shared" si="4"/>
        <v>43.60838888888889</v>
      </c>
      <c r="AP54" s="81">
        <f t="shared" si="5"/>
        <v>27.275777777777776</v>
      </c>
      <c r="AQ54" s="87"/>
      <c r="AR54" s="87"/>
    </row>
    <row r="55" spans="1:60" s="101" customFormat="1" ht="30" customHeight="1">
      <c r="A55" s="87"/>
      <c r="B55" s="81" t="s">
        <v>64</v>
      </c>
      <c r="C55" s="82">
        <v>11510523</v>
      </c>
      <c r="D55" s="83">
        <v>40338</v>
      </c>
      <c r="E55" s="83">
        <v>40338</v>
      </c>
      <c r="F55" s="83">
        <v>49469</v>
      </c>
      <c r="G55" s="81" t="s">
        <v>218</v>
      </c>
      <c r="H55" s="87"/>
      <c r="I55" s="87"/>
      <c r="J55" s="81" t="s">
        <v>219</v>
      </c>
      <c r="K55" s="81" t="s">
        <v>97</v>
      </c>
      <c r="L55" s="81" t="s">
        <v>84</v>
      </c>
      <c r="M55" s="81" t="s">
        <v>33</v>
      </c>
      <c r="N55" s="81" t="s">
        <v>220</v>
      </c>
      <c r="O55" s="81">
        <v>1088</v>
      </c>
      <c r="P55" s="84">
        <v>397100</v>
      </c>
      <c r="Q55" s="81">
        <v>12.6</v>
      </c>
      <c r="R55" s="81">
        <v>25</v>
      </c>
      <c r="S55" s="81">
        <v>12</v>
      </c>
      <c r="T55" s="81">
        <v>10.62</v>
      </c>
      <c r="U55" s="89"/>
      <c r="V55" s="89"/>
      <c r="W55" s="89"/>
      <c r="X55" s="89"/>
      <c r="Y55" s="87"/>
      <c r="Z55" s="87"/>
      <c r="AA55" s="87"/>
      <c r="AB55" s="87"/>
      <c r="AC55" s="87"/>
      <c r="AD55" s="87"/>
      <c r="AE55" s="87"/>
      <c r="AF55" s="87"/>
      <c r="AG55" s="87"/>
      <c r="AH55" s="81">
        <v>305.3</v>
      </c>
      <c r="AI55" s="81">
        <v>43</v>
      </c>
      <c r="AJ55" s="81">
        <v>24</v>
      </c>
      <c r="AK55" s="81">
        <v>58.7</v>
      </c>
      <c r="AL55" s="81">
        <v>26</v>
      </c>
      <c r="AM55" s="81">
        <v>44</v>
      </c>
      <c r="AN55" s="81">
        <v>56.7</v>
      </c>
      <c r="AO55" s="81">
        <f t="shared" si="4"/>
        <v>43.41630555555555</v>
      </c>
      <c r="AP55" s="81">
        <f t="shared" si="5"/>
        <v>26.749083333333335</v>
      </c>
      <c r="AQ55" s="87"/>
      <c r="AR55" s="87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</row>
    <row r="56" spans="1:60" s="86" customFormat="1" ht="30" customHeight="1">
      <c r="A56" s="87"/>
      <c r="B56" s="81" t="s">
        <v>221</v>
      </c>
      <c r="C56" s="82">
        <v>11510535</v>
      </c>
      <c r="D56" s="83">
        <v>40375</v>
      </c>
      <c r="E56" s="83">
        <v>40375</v>
      </c>
      <c r="F56" s="83">
        <v>49506</v>
      </c>
      <c r="G56" s="81" t="s">
        <v>222</v>
      </c>
      <c r="H56" s="87"/>
      <c r="I56" s="87"/>
      <c r="J56" s="81" t="s">
        <v>223</v>
      </c>
      <c r="K56" s="81" t="s">
        <v>224</v>
      </c>
      <c r="L56" s="81" t="s">
        <v>225</v>
      </c>
      <c r="M56" s="81" t="s">
        <v>33</v>
      </c>
      <c r="N56" s="81" t="s">
        <v>220</v>
      </c>
      <c r="O56" s="81">
        <v>960</v>
      </c>
      <c r="P56" s="84">
        <v>350000</v>
      </c>
      <c r="Q56" s="81">
        <v>11.1</v>
      </c>
      <c r="R56" s="81">
        <v>16</v>
      </c>
      <c r="S56" s="81">
        <v>16.4</v>
      </c>
      <c r="T56" s="81">
        <v>29.2</v>
      </c>
      <c r="U56" s="81">
        <v>150.2</v>
      </c>
      <c r="V56" s="89"/>
      <c r="W56" s="89"/>
      <c r="X56" s="89"/>
      <c r="Y56" s="87"/>
      <c r="Z56" s="87"/>
      <c r="AA56" s="87"/>
      <c r="AB56" s="87"/>
      <c r="AC56" s="87"/>
      <c r="AD56" s="87"/>
      <c r="AE56" s="87"/>
      <c r="AF56" s="87"/>
      <c r="AG56" s="87"/>
      <c r="AH56" s="81">
        <v>262</v>
      </c>
      <c r="AI56" s="92">
        <v>43</v>
      </c>
      <c r="AJ56" s="92">
        <v>36</v>
      </c>
      <c r="AK56" s="92">
        <v>38.3</v>
      </c>
      <c r="AL56" s="92">
        <v>27</v>
      </c>
      <c r="AM56" s="92">
        <v>16</v>
      </c>
      <c r="AN56" s="92">
        <v>29.1</v>
      </c>
      <c r="AO56" s="93">
        <f t="shared" si="4"/>
        <v>43.61063888888889</v>
      </c>
      <c r="AP56" s="93">
        <f t="shared" si="5"/>
        <v>27.274749999999997</v>
      </c>
      <c r="AQ56" s="81"/>
      <c r="AR56" s="8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</row>
    <row r="57" spans="1:60" s="86" customFormat="1" ht="30" customHeight="1">
      <c r="A57" s="87"/>
      <c r="B57" s="81" t="s">
        <v>221</v>
      </c>
      <c r="C57" s="82">
        <v>11510535</v>
      </c>
      <c r="D57" s="83">
        <v>40375</v>
      </c>
      <c r="E57" s="83">
        <v>40375</v>
      </c>
      <c r="F57" s="83">
        <v>49506</v>
      </c>
      <c r="G57" s="81" t="s">
        <v>226</v>
      </c>
      <c r="H57" s="87"/>
      <c r="I57" s="87"/>
      <c r="J57" s="81" t="s">
        <v>223</v>
      </c>
      <c r="K57" s="81" t="s">
        <v>224</v>
      </c>
      <c r="L57" s="81" t="s">
        <v>225</v>
      </c>
      <c r="M57" s="81" t="s">
        <v>33</v>
      </c>
      <c r="N57" s="81" t="s">
        <v>220</v>
      </c>
      <c r="O57" s="81" t="s">
        <v>227</v>
      </c>
      <c r="P57" s="84">
        <v>0</v>
      </c>
      <c r="Q57" s="81"/>
      <c r="R57" s="81"/>
      <c r="S57" s="81"/>
      <c r="T57" s="81">
        <v>29.2</v>
      </c>
      <c r="U57" s="81">
        <v>151.2</v>
      </c>
      <c r="V57" s="89"/>
      <c r="W57" s="89"/>
      <c r="X57" s="89"/>
      <c r="Y57" s="87"/>
      <c r="Z57" s="87"/>
      <c r="AA57" s="87"/>
      <c r="AB57" s="87"/>
      <c r="AC57" s="87"/>
      <c r="AD57" s="87"/>
      <c r="AE57" s="87"/>
      <c r="AF57" s="87"/>
      <c r="AG57" s="87"/>
      <c r="AH57" s="81">
        <v>260</v>
      </c>
      <c r="AI57" s="92">
        <v>43</v>
      </c>
      <c r="AJ57" s="92">
        <v>36</v>
      </c>
      <c r="AK57" s="92">
        <v>30.2</v>
      </c>
      <c r="AL57" s="92">
        <v>27</v>
      </c>
      <c r="AM57" s="92">
        <v>16</v>
      </c>
      <c r="AN57" s="92">
        <v>32.8</v>
      </c>
      <c r="AO57" s="93">
        <f t="shared" si="4"/>
        <v>43.60838888888889</v>
      </c>
      <c r="AP57" s="93">
        <f t="shared" si="5"/>
        <v>27.275777777777776</v>
      </c>
      <c r="AQ57" s="81"/>
      <c r="AR57" s="8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</row>
    <row r="58" spans="1:44" s="86" customFormat="1" ht="30" customHeight="1">
      <c r="A58" s="87"/>
      <c r="B58" s="81" t="s">
        <v>221</v>
      </c>
      <c r="C58" s="82">
        <v>11510536</v>
      </c>
      <c r="D58" s="83">
        <v>40375</v>
      </c>
      <c r="E58" s="83">
        <v>40375</v>
      </c>
      <c r="F58" s="83">
        <v>49506</v>
      </c>
      <c r="G58" s="81" t="s">
        <v>228</v>
      </c>
      <c r="H58" s="87"/>
      <c r="I58" s="87"/>
      <c r="J58" s="81" t="s">
        <v>229</v>
      </c>
      <c r="K58" s="81" t="s">
        <v>230</v>
      </c>
      <c r="L58" s="81" t="s">
        <v>225</v>
      </c>
      <c r="M58" s="81" t="s">
        <v>33</v>
      </c>
      <c r="N58" s="81" t="s">
        <v>220</v>
      </c>
      <c r="O58" s="81">
        <v>877</v>
      </c>
      <c r="P58" s="84">
        <v>320000</v>
      </c>
      <c r="Q58" s="81">
        <v>10.14</v>
      </c>
      <c r="R58" s="81">
        <v>18</v>
      </c>
      <c r="S58" s="81">
        <v>13.3</v>
      </c>
      <c r="T58" s="81">
        <v>22.3</v>
      </c>
      <c r="U58" s="81">
        <v>265.3</v>
      </c>
      <c r="V58" s="89"/>
      <c r="W58" s="89"/>
      <c r="X58" s="89"/>
      <c r="Y58" s="87"/>
      <c r="Z58" s="87"/>
      <c r="AA58" s="87"/>
      <c r="AB58" s="87"/>
      <c r="AC58" s="87"/>
      <c r="AD58" s="87"/>
      <c r="AE58" s="87"/>
      <c r="AF58" s="87"/>
      <c r="AG58" s="87"/>
      <c r="AH58" s="81">
        <v>291</v>
      </c>
      <c r="AI58" s="81">
        <v>43</v>
      </c>
      <c r="AJ58" s="81">
        <v>31</v>
      </c>
      <c r="AK58" s="81">
        <v>50.2</v>
      </c>
      <c r="AL58" s="81">
        <v>27</v>
      </c>
      <c r="AM58" s="81">
        <v>46</v>
      </c>
      <c r="AN58" s="81">
        <v>15.2</v>
      </c>
      <c r="AO58" s="81">
        <f t="shared" si="4"/>
        <v>43.530611111111114</v>
      </c>
      <c r="AP58" s="81">
        <f t="shared" si="5"/>
        <v>27.770888888888887</v>
      </c>
      <c r="AQ58" s="87"/>
      <c r="AR58" s="87"/>
    </row>
    <row r="59" spans="1:44" s="86" customFormat="1" ht="30" customHeight="1">
      <c r="A59" s="87"/>
      <c r="B59" s="81" t="s">
        <v>221</v>
      </c>
      <c r="C59" s="82">
        <v>11510537</v>
      </c>
      <c r="D59" s="83">
        <v>40375</v>
      </c>
      <c r="E59" s="83">
        <v>40375</v>
      </c>
      <c r="F59" s="83">
        <v>49506</v>
      </c>
      <c r="G59" s="81" t="s">
        <v>231</v>
      </c>
      <c r="H59" s="87"/>
      <c r="I59" s="87"/>
      <c r="J59" s="81" t="s">
        <v>232</v>
      </c>
      <c r="K59" s="81" t="s">
        <v>233</v>
      </c>
      <c r="L59" s="81" t="s">
        <v>225</v>
      </c>
      <c r="M59" s="81" t="s">
        <v>33</v>
      </c>
      <c r="N59" s="81" t="s">
        <v>220</v>
      </c>
      <c r="O59" s="81">
        <v>616</v>
      </c>
      <c r="P59" s="84">
        <v>225000</v>
      </c>
      <c r="Q59" s="81">
        <v>7.13</v>
      </c>
      <c r="R59" s="81">
        <v>18</v>
      </c>
      <c r="S59" s="81">
        <v>9.3</v>
      </c>
      <c r="T59" s="81">
        <v>27.3</v>
      </c>
      <c r="U59" s="81">
        <v>231.3</v>
      </c>
      <c r="V59" s="89"/>
      <c r="W59" s="89"/>
      <c r="X59" s="89"/>
      <c r="Y59" s="87"/>
      <c r="Z59" s="87"/>
      <c r="AA59" s="87"/>
      <c r="AB59" s="87"/>
      <c r="AC59" s="87"/>
      <c r="AD59" s="87"/>
      <c r="AE59" s="87"/>
      <c r="AF59" s="87"/>
      <c r="AG59" s="87"/>
      <c r="AH59" s="81">
        <v>68.8</v>
      </c>
      <c r="AI59" s="81">
        <v>44</v>
      </c>
      <c r="AJ59" s="81">
        <v>5</v>
      </c>
      <c r="AK59" s="81">
        <v>38.4</v>
      </c>
      <c r="AL59" s="81">
        <v>27</v>
      </c>
      <c r="AM59" s="81">
        <v>15</v>
      </c>
      <c r="AN59" s="81">
        <v>38.4</v>
      </c>
      <c r="AO59" s="81">
        <f t="shared" si="4"/>
        <v>44.094</v>
      </c>
      <c r="AP59" s="81">
        <f t="shared" si="5"/>
        <v>27.260666666666665</v>
      </c>
      <c r="AQ59" s="87"/>
      <c r="AR59" s="87"/>
    </row>
    <row r="60" spans="1:60" s="101" customFormat="1" ht="30" customHeight="1">
      <c r="A60" s="81"/>
      <c r="B60" s="81" t="s">
        <v>221</v>
      </c>
      <c r="C60" s="82">
        <v>11510538</v>
      </c>
      <c r="D60" s="83">
        <v>40375</v>
      </c>
      <c r="E60" s="83">
        <v>40375</v>
      </c>
      <c r="F60" s="83">
        <v>49506</v>
      </c>
      <c r="G60" s="81" t="s">
        <v>234</v>
      </c>
      <c r="H60" s="81"/>
      <c r="I60" s="81"/>
      <c r="J60" s="81" t="s">
        <v>235</v>
      </c>
      <c r="K60" s="81" t="s">
        <v>224</v>
      </c>
      <c r="L60" s="81" t="s">
        <v>225</v>
      </c>
      <c r="M60" s="81" t="s">
        <v>33</v>
      </c>
      <c r="N60" s="81" t="s">
        <v>220</v>
      </c>
      <c r="O60" s="81">
        <v>411</v>
      </c>
      <c r="P60" s="84">
        <v>150000</v>
      </c>
      <c r="Q60" s="81">
        <v>4.8</v>
      </c>
      <c r="R60" s="81">
        <v>10</v>
      </c>
      <c r="S60" s="81">
        <v>11.52</v>
      </c>
      <c r="T60" s="81">
        <v>9.3</v>
      </c>
      <c r="U60" s="81">
        <v>246.3</v>
      </c>
      <c r="V60" s="83"/>
      <c r="W60" s="83"/>
      <c r="X60" s="83"/>
      <c r="Y60" s="81">
        <v>1821</v>
      </c>
      <c r="Z60" s="83">
        <v>42398</v>
      </c>
      <c r="AA60" s="81"/>
      <c r="AB60" s="81"/>
      <c r="AC60" s="81"/>
      <c r="AD60" s="81"/>
      <c r="AE60" s="81"/>
      <c r="AF60" s="81"/>
      <c r="AG60" s="81"/>
      <c r="AH60" s="81">
        <v>354</v>
      </c>
      <c r="AI60" s="81">
        <v>43</v>
      </c>
      <c r="AJ60" s="81">
        <v>30</v>
      </c>
      <c r="AK60" s="81">
        <v>46.4</v>
      </c>
      <c r="AL60" s="81">
        <v>26</v>
      </c>
      <c r="AM60" s="81">
        <v>47</v>
      </c>
      <c r="AN60" s="81">
        <v>3.5</v>
      </c>
      <c r="AO60" s="81">
        <f t="shared" si="4"/>
        <v>43.51288888888889</v>
      </c>
      <c r="AP60" s="81">
        <f t="shared" si="5"/>
        <v>26.78430555555556</v>
      </c>
      <c r="AQ60" s="87"/>
      <c r="AR60" s="87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</row>
    <row r="61" spans="1:44" s="86" customFormat="1" ht="30" customHeight="1">
      <c r="A61" s="81"/>
      <c r="B61" s="81" t="s">
        <v>221</v>
      </c>
      <c r="C61" s="82">
        <v>11510539</v>
      </c>
      <c r="D61" s="83">
        <v>40375</v>
      </c>
      <c r="E61" s="83">
        <v>40375</v>
      </c>
      <c r="F61" s="83">
        <v>49506</v>
      </c>
      <c r="G61" s="81" t="s">
        <v>236</v>
      </c>
      <c r="H61" s="81"/>
      <c r="I61" s="81"/>
      <c r="J61" s="81" t="s">
        <v>237</v>
      </c>
      <c r="K61" s="81" t="s">
        <v>224</v>
      </c>
      <c r="L61" s="81" t="s">
        <v>225</v>
      </c>
      <c r="M61" s="81" t="s">
        <v>33</v>
      </c>
      <c r="N61" s="81" t="s">
        <v>220</v>
      </c>
      <c r="O61" s="81">
        <v>985</v>
      </c>
      <c r="P61" s="84">
        <v>360000</v>
      </c>
      <c r="Q61" s="81">
        <v>11.41</v>
      </c>
      <c r="R61" s="81">
        <v>16</v>
      </c>
      <c r="S61" s="81">
        <v>17.1</v>
      </c>
      <c r="T61" s="81">
        <v>6.4</v>
      </c>
      <c r="U61" s="81">
        <v>129.9</v>
      </c>
      <c r="V61" s="81"/>
      <c r="W61" s="81"/>
      <c r="X61" s="81"/>
      <c r="Y61" s="81"/>
      <c r="Z61" s="81"/>
      <c r="AA61" s="81"/>
      <c r="AB61" s="83"/>
      <c r="AC61" s="83"/>
      <c r="AD61" s="81"/>
      <c r="AE61" s="81"/>
      <c r="AF61" s="81"/>
      <c r="AG61" s="81"/>
      <c r="AH61" s="81">
        <v>195</v>
      </c>
      <c r="AI61" s="92">
        <v>43</v>
      </c>
      <c r="AJ61" s="92">
        <v>35</v>
      </c>
      <c r="AK61" s="92">
        <v>28.8</v>
      </c>
      <c r="AL61" s="92">
        <v>27</v>
      </c>
      <c r="AM61" s="92">
        <v>13</v>
      </c>
      <c r="AN61" s="92">
        <v>38.3</v>
      </c>
      <c r="AO61" s="93">
        <f t="shared" si="4"/>
        <v>43.59133333333334</v>
      </c>
      <c r="AP61" s="93">
        <f t="shared" si="5"/>
        <v>27.227305555555553</v>
      </c>
      <c r="AQ61" s="87"/>
      <c r="AR61" s="87"/>
    </row>
    <row r="62" spans="1:60" s="86" customFormat="1" ht="30" customHeight="1">
      <c r="A62" s="81"/>
      <c r="B62" s="81" t="s">
        <v>221</v>
      </c>
      <c r="C62" s="82">
        <v>11510540</v>
      </c>
      <c r="D62" s="83">
        <v>40375</v>
      </c>
      <c r="E62" s="83">
        <v>40375</v>
      </c>
      <c r="F62" s="83">
        <v>49506</v>
      </c>
      <c r="G62" s="81" t="s">
        <v>238</v>
      </c>
      <c r="H62" s="81"/>
      <c r="I62" s="81"/>
      <c r="J62" s="81" t="s">
        <v>239</v>
      </c>
      <c r="K62" s="81" t="s">
        <v>224</v>
      </c>
      <c r="L62" s="81" t="s">
        <v>225</v>
      </c>
      <c r="M62" s="81" t="s">
        <v>33</v>
      </c>
      <c r="N62" s="81" t="s">
        <v>220</v>
      </c>
      <c r="O62" s="81">
        <v>822</v>
      </c>
      <c r="P62" s="84">
        <v>300000</v>
      </c>
      <c r="Q62" s="81">
        <v>9.51</v>
      </c>
      <c r="R62" s="81">
        <v>18</v>
      </c>
      <c r="S62" s="81">
        <v>12.4</v>
      </c>
      <c r="T62" s="81">
        <v>18.5</v>
      </c>
      <c r="U62" s="81">
        <v>202.8</v>
      </c>
      <c r="V62" s="81"/>
      <c r="W62" s="81"/>
      <c r="X62" s="81"/>
      <c r="Y62" s="81"/>
      <c r="Z62" s="81"/>
      <c r="AA62" s="81"/>
      <c r="AB62" s="83"/>
      <c r="AC62" s="83"/>
      <c r="AD62" s="81"/>
      <c r="AE62" s="81"/>
      <c r="AF62" s="81"/>
      <c r="AG62" s="81"/>
      <c r="AH62" s="81">
        <v>231.5</v>
      </c>
      <c r="AI62" s="81">
        <v>43</v>
      </c>
      <c r="AJ62" s="81">
        <v>38</v>
      </c>
      <c r="AK62" s="81">
        <v>51.6</v>
      </c>
      <c r="AL62" s="81">
        <v>28</v>
      </c>
      <c r="AM62" s="81">
        <v>1</v>
      </c>
      <c r="AN62" s="81">
        <v>24</v>
      </c>
      <c r="AO62" s="81">
        <f t="shared" si="4"/>
        <v>43.647666666666666</v>
      </c>
      <c r="AP62" s="81">
        <f t="shared" si="5"/>
        <v>28.023333333333333</v>
      </c>
      <c r="AQ62" s="81"/>
      <c r="AR62" s="8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</row>
    <row r="63" spans="1:60" s="101" customFormat="1" ht="30" customHeight="1">
      <c r="A63" s="87"/>
      <c r="B63" s="81" t="s">
        <v>64</v>
      </c>
      <c r="C63" s="82">
        <v>11510597</v>
      </c>
      <c r="D63" s="83">
        <v>40532</v>
      </c>
      <c r="E63" s="83">
        <v>40532</v>
      </c>
      <c r="F63" s="83">
        <v>49663</v>
      </c>
      <c r="G63" s="81" t="s">
        <v>240</v>
      </c>
      <c r="H63" s="87"/>
      <c r="I63" s="87"/>
      <c r="J63" s="81" t="s">
        <v>241</v>
      </c>
      <c r="K63" s="81" t="s">
        <v>86</v>
      </c>
      <c r="L63" s="81" t="s">
        <v>84</v>
      </c>
      <c r="M63" s="81" t="s">
        <v>33</v>
      </c>
      <c r="N63" s="81" t="s">
        <v>39</v>
      </c>
      <c r="O63" s="87"/>
      <c r="P63" s="84">
        <v>86900</v>
      </c>
      <c r="Q63" s="81">
        <v>2.7</v>
      </c>
      <c r="R63" s="81">
        <v>11</v>
      </c>
      <c r="S63" s="81">
        <v>6</v>
      </c>
      <c r="T63" s="81">
        <v>1</v>
      </c>
      <c r="U63" s="81">
        <v>79.74</v>
      </c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1">
        <v>242.6</v>
      </c>
      <c r="AI63" s="81">
        <v>43</v>
      </c>
      <c r="AJ63" s="81">
        <v>42</v>
      </c>
      <c r="AK63" s="81">
        <v>37.4</v>
      </c>
      <c r="AL63" s="81">
        <v>27</v>
      </c>
      <c r="AM63" s="81">
        <v>15</v>
      </c>
      <c r="AN63" s="81">
        <v>11.8</v>
      </c>
      <c r="AO63" s="81">
        <f t="shared" si="4"/>
        <v>43.71038888888889</v>
      </c>
      <c r="AP63" s="81">
        <f t="shared" si="5"/>
        <v>27.25327777777778</v>
      </c>
      <c r="AQ63" s="87"/>
      <c r="AR63" s="87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</row>
    <row r="64" spans="1:60" s="101" customFormat="1" ht="30" customHeight="1">
      <c r="A64" s="87"/>
      <c r="B64" s="81" t="s">
        <v>64</v>
      </c>
      <c r="C64" s="82">
        <v>11510596</v>
      </c>
      <c r="D64" s="83">
        <v>40542</v>
      </c>
      <c r="E64" s="83">
        <v>40542</v>
      </c>
      <c r="F64" s="83">
        <v>49673</v>
      </c>
      <c r="G64" s="81" t="s">
        <v>242</v>
      </c>
      <c r="H64" s="81"/>
      <c r="I64" s="87"/>
      <c r="J64" s="81" t="s">
        <v>243</v>
      </c>
      <c r="K64" s="81" t="s">
        <v>86</v>
      </c>
      <c r="L64" s="81" t="s">
        <v>84</v>
      </c>
      <c r="M64" s="81" t="s">
        <v>33</v>
      </c>
      <c r="N64" s="81" t="s">
        <v>39</v>
      </c>
      <c r="O64" s="87"/>
      <c r="P64" s="84">
        <v>166000</v>
      </c>
      <c r="Q64" s="81">
        <v>5.3</v>
      </c>
      <c r="R64" s="81">
        <v>11</v>
      </c>
      <c r="S64" s="81">
        <v>11.34</v>
      </c>
      <c r="T64" s="81">
        <v>10.07</v>
      </c>
      <c r="U64" s="81">
        <v>165.07</v>
      </c>
      <c r="V64" s="87"/>
      <c r="W64" s="87"/>
      <c r="X64" s="87"/>
      <c r="Y64" s="87"/>
      <c r="Z64" s="87"/>
      <c r="AA64" s="87"/>
      <c r="AB64" s="89"/>
      <c r="AC64" s="89"/>
      <c r="AD64" s="87"/>
      <c r="AE64" s="87"/>
      <c r="AF64" s="87"/>
      <c r="AG64" s="87"/>
      <c r="AH64" s="81">
        <v>119</v>
      </c>
      <c r="AI64" s="81">
        <v>44</v>
      </c>
      <c r="AJ64" s="81">
        <v>1</v>
      </c>
      <c r="AK64" s="81">
        <v>43.2</v>
      </c>
      <c r="AL64" s="81">
        <v>27</v>
      </c>
      <c r="AM64" s="81">
        <v>0</v>
      </c>
      <c r="AN64" s="81">
        <v>11.2</v>
      </c>
      <c r="AO64" s="81">
        <f t="shared" si="4"/>
        <v>44.028666666666666</v>
      </c>
      <c r="AP64" s="81">
        <f t="shared" si="5"/>
        <v>27.00311111111111</v>
      </c>
      <c r="AQ64" s="87"/>
      <c r="AR64" s="87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</row>
    <row r="65" spans="1:44" s="101" customFormat="1" ht="30" customHeight="1">
      <c r="A65" s="87"/>
      <c r="B65" s="81" t="s">
        <v>244</v>
      </c>
      <c r="C65" s="82">
        <v>11510599</v>
      </c>
      <c r="D65" s="83">
        <v>40542</v>
      </c>
      <c r="E65" s="83">
        <v>40542</v>
      </c>
      <c r="F65" s="83">
        <v>49673</v>
      </c>
      <c r="G65" s="81" t="s">
        <v>245</v>
      </c>
      <c r="H65" s="87"/>
      <c r="I65" s="87"/>
      <c r="J65" s="81" t="s">
        <v>246</v>
      </c>
      <c r="K65" s="81" t="s">
        <v>229</v>
      </c>
      <c r="L65" s="81" t="s">
        <v>247</v>
      </c>
      <c r="M65" s="81" t="s">
        <v>33</v>
      </c>
      <c r="N65" s="81" t="s">
        <v>39</v>
      </c>
      <c r="O65" s="87"/>
      <c r="P65" s="84">
        <v>509936</v>
      </c>
      <c r="Q65" s="81">
        <v>16.2</v>
      </c>
      <c r="R65" s="81">
        <v>32.3</v>
      </c>
      <c r="S65" s="81">
        <v>12</v>
      </c>
      <c r="T65" s="81">
        <v>9.73</v>
      </c>
      <c r="U65" s="81">
        <v>137.73</v>
      </c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1">
        <v>285</v>
      </c>
      <c r="AI65" s="81">
        <v>43</v>
      </c>
      <c r="AJ65" s="81">
        <v>41</v>
      </c>
      <c r="AK65" s="81">
        <v>36.4</v>
      </c>
      <c r="AL65" s="81">
        <v>26</v>
      </c>
      <c r="AM65" s="81">
        <v>59</v>
      </c>
      <c r="AN65" s="81">
        <v>33.1</v>
      </c>
      <c r="AO65" s="81">
        <f t="shared" si="4"/>
        <v>43.69344444444444</v>
      </c>
      <c r="AP65" s="81">
        <f t="shared" si="5"/>
        <v>26.992527777777777</v>
      </c>
      <c r="AQ65" s="81"/>
      <c r="AR65" s="81"/>
    </row>
    <row r="66" spans="1:44" s="101" customFormat="1" ht="30" customHeight="1">
      <c r="A66" s="87"/>
      <c r="B66" s="81" t="s">
        <v>244</v>
      </c>
      <c r="C66" s="82">
        <v>11510600</v>
      </c>
      <c r="D66" s="83">
        <v>40542</v>
      </c>
      <c r="E66" s="83">
        <v>40542</v>
      </c>
      <c r="F66" s="83">
        <v>49673</v>
      </c>
      <c r="G66" s="81" t="s">
        <v>248</v>
      </c>
      <c r="H66" s="87"/>
      <c r="I66" s="87"/>
      <c r="J66" s="81" t="s">
        <v>229</v>
      </c>
      <c r="K66" s="81" t="s">
        <v>229</v>
      </c>
      <c r="L66" s="81" t="s">
        <v>247</v>
      </c>
      <c r="M66" s="81" t="s">
        <v>33</v>
      </c>
      <c r="N66" s="81" t="s">
        <v>39</v>
      </c>
      <c r="O66" s="87"/>
      <c r="P66" s="84">
        <v>486285</v>
      </c>
      <c r="Q66" s="81">
        <v>15.4</v>
      </c>
      <c r="R66" s="81">
        <v>28.5</v>
      </c>
      <c r="S66" s="81">
        <v>11</v>
      </c>
      <c r="T66" s="81">
        <v>6.21</v>
      </c>
      <c r="U66" s="81">
        <v>222.71</v>
      </c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1">
        <v>193.36</v>
      </c>
      <c r="AI66" s="81">
        <v>43</v>
      </c>
      <c r="AJ66" s="81">
        <v>34</v>
      </c>
      <c r="AK66" s="81">
        <v>54.82</v>
      </c>
      <c r="AL66" s="81">
        <v>27</v>
      </c>
      <c r="AM66" s="81">
        <v>48</v>
      </c>
      <c r="AN66" s="81">
        <v>50.4</v>
      </c>
      <c r="AO66" s="81">
        <f t="shared" si="4"/>
        <v>43.58189444444445</v>
      </c>
      <c r="AP66" s="81">
        <f t="shared" si="5"/>
        <v>27.814</v>
      </c>
      <c r="AQ66" s="81"/>
      <c r="AR66" s="81"/>
    </row>
    <row r="67" spans="1:44" s="101" customFormat="1" ht="30" customHeight="1">
      <c r="A67" s="87"/>
      <c r="B67" s="81" t="s">
        <v>244</v>
      </c>
      <c r="C67" s="82">
        <v>11510601</v>
      </c>
      <c r="D67" s="83">
        <v>40542</v>
      </c>
      <c r="E67" s="83">
        <v>40542</v>
      </c>
      <c r="F67" s="83">
        <v>49673</v>
      </c>
      <c r="G67" s="81" t="s">
        <v>249</v>
      </c>
      <c r="H67" s="87"/>
      <c r="I67" s="87"/>
      <c r="J67" s="81" t="s">
        <v>250</v>
      </c>
      <c r="K67" s="81" t="s">
        <v>229</v>
      </c>
      <c r="L67" s="81" t="s">
        <v>247</v>
      </c>
      <c r="M67" s="81" t="s">
        <v>33</v>
      </c>
      <c r="N67" s="81" t="s">
        <v>39</v>
      </c>
      <c r="O67" s="87"/>
      <c r="P67" s="84">
        <v>267000</v>
      </c>
      <c r="Q67" s="81">
        <v>8.5</v>
      </c>
      <c r="R67" s="81">
        <v>20</v>
      </c>
      <c r="S67" s="81">
        <v>11</v>
      </c>
      <c r="T67" s="81">
        <v>17.62</v>
      </c>
      <c r="U67" s="81">
        <v>216.72</v>
      </c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1">
        <v>252.31</v>
      </c>
      <c r="AI67" s="81">
        <v>43</v>
      </c>
      <c r="AJ67" s="81">
        <v>44</v>
      </c>
      <c r="AK67" s="81">
        <v>29.2</v>
      </c>
      <c r="AL67" s="81">
        <v>27</v>
      </c>
      <c r="AM67" s="81">
        <v>25</v>
      </c>
      <c r="AN67" s="81">
        <v>8.6</v>
      </c>
      <c r="AO67" s="81">
        <f t="shared" si="4"/>
        <v>43.74144444444445</v>
      </c>
      <c r="AP67" s="81">
        <f t="shared" si="5"/>
        <v>27.419055555555556</v>
      </c>
      <c r="AQ67" s="81"/>
      <c r="AR67" s="81"/>
    </row>
    <row r="68" spans="1:44" s="101" customFormat="1" ht="30" customHeight="1">
      <c r="A68" s="87"/>
      <c r="B68" s="81" t="s">
        <v>244</v>
      </c>
      <c r="C68" s="82">
        <v>11510602</v>
      </c>
      <c r="D68" s="83">
        <v>40542</v>
      </c>
      <c r="E68" s="83">
        <v>40542</v>
      </c>
      <c r="F68" s="83">
        <v>49673</v>
      </c>
      <c r="G68" s="81" t="s">
        <v>251</v>
      </c>
      <c r="H68" s="87"/>
      <c r="I68" s="87"/>
      <c r="J68" s="81" t="s">
        <v>252</v>
      </c>
      <c r="K68" s="81" t="s">
        <v>229</v>
      </c>
      <c r="L68" s="81" t="s">
        <v>247</v>
      </c>
      <c r="M68" s="81" t="s">
        <v>33</v>
      </c>
      <c r="N68" s="81" t="s">
        <v>39</v>
      </c>
      <c r="O68" s="87"/>
      <c r="P68" s="84">
        <v>267000</v>
      </c>
      <c r="Q68" s="81">
        <v>8.5</v>
      </c>
      <c r="R68" s="81">
        <v>20</v>
      </c>
      <c r="S68" s="81">
        <v>11</v>
      </c>
      <c r="T68" s="81">
        <v>17.62</v>
      </c>
      <c r="U68" s="81">
        <v>156.8</v>
      </c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1">
        <v>29.5</v>
      </c>
      <c r="AI68" s="81">
        <v>43</v>
      </c>
      <c r="AJ68" s="81">
        <v>57</v>
      </c>
      <c r="AK68" s="81">
        <v>53.1</v>
      </c>
      <c r="AL68" s="81">
        <v>26</v>
      </c>
      <c r="AM68" s="81">
        <v>20</v>
      </c>
      <c r="AN68" s="81">
        <v>18.6</v>
      </c>
      <c r="AO68" s="81">
        <f t="shared" si="4"/>
        <v>43.96475</v>
      </c>
      <c r="AP68" s="81">
        <f t="shared" si="5"/>
        <v>26.3385</v>
      </c>
      <c r="AQ68" s="81"/>
      <c r="AR68" s="81"/>
    </row>
    <row r="69" spans="1:44" s="101" customFormat="1" ht="30" customHeight="1">
      <c r="A69" s="81"/>
      <c r="B69" s="81" t="s">
        <v>253</v>
      </c>
      <c r="C69" s="82">
        <v>11590576</v>
      </c>
      <c r="D69" s="83">
        <v>40570</v>
      </c>
      <c r="E69" s="83">
        <v>40598</v>
      </c>
      <c r="F69" s="83">
        <v>42790</v>
      </c>
      <c r="G69" s="81" t="s">
        <v>254</v>
      </c>
      <c r="H69" s="81"/>
      <c r="I69" s="81"/>
      <c r="J69" s="81" t="s">
        <v>247</v>
      </c>
      <c r="K69" s="81" t="s">
        <v>247</v>
      </c>
      <c r="L69" s="81" t="s">
        <v>247</v>
      </c>
      <c r="M69" s="81" t="s">
        <v>33</v>
      </c>
      <c r="N69" s="81" t="s">
        <v>255</v>
      </c>
      <c r="O69" s="81"/>
      <c r="P69" s="84">
        <v>36682</v>
      </c>
      <c r="Q69" s="81">
        <v>1.2</v>
      </c>
      <c r="R69" s="81">
        <v>13.3</v>
      </c>
      <c r="S69" s="81">
        <v>2</v>
      </c>
      <c r="T69" s="81">
        <v>8.2</v>
      </c>
      <c r="U69" s="81">
        <v>153.2</v>
      </c>
      <c r="V69" s="81"/>
      <c r="W69" s="81"/>
      <c r="X69" s="81"/>
      <c r="Y69" s="81">
        <v>383</v>
      </c>
      <c r="Z69" s="83">
        <v>40570</v>
      </c>
      <c r="AA69" s="81"/>
      <c r="AB69" s="81"/>
      <c r="AC69" s="81"/>
      <c r="AD69" s="81"/>
      <c r="AE69" s="81"/>
      <c r="AF69" s="81"/>
      <c r="AG69" s="81"/>
      <c r="AH69" s="81">
        <v>122.3</v>
      </c>
      <c r="AI69" s="81">
        <v>44</v>
      </c>
      <c r="AJ69" s="81">
        <v>2</v>
      </c>
      <c r="AK69" s="81">
        <v>3.5</v>
      </c>
      <c r="AL69" s="81">
        <v>26</v>
      </c>
      <c r="AM69" s="81">
        <v>47</v>
      </c>
      <c r="AN69" s="81">
        <v>26.3</v>
      </c>
      <c r="AO69" s="81">
        <f t="shared" si="4"/>
        <v>44.034305555555555</v>
      </c>
      <c r="AP69" s="81">
        <f t="shared" si="5"/>
        <v>26.79063888888889</v>
      </c>
      <c r="AQ69" s="81"/>
      <c r="AR69" s="81"/>
    </row>
    <row r="70" spans="1:44" s="101" customFormat="1" ht="30" customHeight="1">
      <c r="A70" s="81"/>
      <c r="B70" s="81" t="s">
        <v>256</v>
      </c>
      <c r="C70" s="82">
        <v>11530296</v>
      </c>
      <c r="D70" s="83">
        <v>40570</v>
      </c>
      <c r="E70" s="83">
        <v>40616</v>
      </c>
      <c r="F70" s="83">
        <v>42808</v>
      </c>
      <c r="G70" s="81" t="s">
        <v>257</v>
      </c>
      <c r="H70" s="81"/>
      <c r="I70" s="81"/>
      <c r="J70" s="81" t="s">
        <v>229</v>
      </c>
      <c r="K70" s="81" t="s">
        <v>229</v>
      </c>
      <c r="L70" s="81" t="s">
        <v>247</v>
      </c>
      <c r="M70" s="81" t="s">
        <v>33</v>
      </c>
      <c r="N70" s="81" t="s">
        <v>37</v>
      </c>
      <c r="O70" s="81"/>
      <c r="P70" s="84">
        <v>157680</v>
      </c>
      <c r="Q70" s="81">
        <v>5</v>
      </c>
      <c r="R70" s="81">
        <v>17.1</v>
      </c>
      <c r="S70" s="81">
        <v>7</v>
      </c>
      <c r="T70" s="81">
        <v>1.9</v>
      </c>
      <c r="U70" s="81">
        <v>213.4</v>
      </c>
      <c r="V70" s="81"/>
      <c r="W70" s="81"/>
      <c r="X70" s="81"/>
      <c r="Y70" s="81">
        <v>385</v>
      </c>
      <c r="Z70" s="83">
        <v>40570</v>
      </c>
      <c r="AA70" s="81"/>
      <c r="AB70" s="81"/>
      <c r="AC70" s="81"/>
      <c r="AD70" s="81"/>
      <c r="AE70" s="81"/>
      <c r="AF70" s="81"/>
      <c r="AG70" s="81"/>
      <c r="AH70" s="81">
        <v>113.1</v>
      </c>
      <c r="AI70" s="81">
        <v>44</v>
      </c>
      <c r="AJ70" s="81">
        <v>3</v>
      </c>
      <c r="AK70" s="81">
        <v>53.4</v>
      </c>
      <c r="AL70" s="81">
        <v>27</v>
      </c>
      <c r="AM70" s="81">
        <v>17</v>
      </c>
      <c r="AN70" s="81">
        <v>3.1</v>
      </c>
      <c r="AO70" s="81">
        <f t="shared" si="4"/>
        <v>44.06483333333333</v>
      </c>
      <c r="AP70" s="81">
        <f t="shared" si="5"/>
        <v>27.284194444444445</v>
      </c>
      <c r="AQ70" s="81"/>
      <c r="AR70" s="81"/>
    </row>
    <row r="71" spans="1:60" s="86" customFormat="1" ht="30" customHeight="1">
      <c r="A71" s="81"/>
      <c r="B71" s="81" t="s">
        <v>258</v>
      </c>
      <c r="C71" s="82">
        <v>11520104</v>
      </c>
      <c r="D71" s="83">
        <v>40821</v>
      </c>
      <c r="E71" s="83">
        <v>40821</v>
      </c>
      <c r="F71" s="83">
        <v>43013</v>
      </c>
      <c r="G71" s="81" t="s">
        <v>259</v>
      </c>
      <c r="H71" s="81"/>
      <c r="I71" s="81"/>
      <c r="J71" s="81" t="s">
        <v>84</v>
      </c>
      <c r="K71" s="81" t="s">
        <v>84</v>
      </c>
      <c r="L71" s="81" t="s">
        <v>84</v>
      </c>
      <c r="M71" s="81" t="s">
        <v>33</v>
      </c>
      <c r="N71" s="81" t="s">
        <v>34</v>
      </c>
      <c r="O71" s="81"/>
      <c r="P71" s="84">
        <v>260000</v>
      </c>
      <c r="Q71" s="81">
        <v>8.3</v>
      </c>
      <c r="R71" s="81">
        <v>16.6</v>
      </c>
      <c r="S71" s="81">
        <v>24</v>
      </c>
      <c r="T71" s="81">
        <v>2.08</v>
      </c>
      <c r="U71" s="81">
        <v>102.18</v>
      </c>
      <c r="V71" s="81"/>
      <c r="W71" s="81"/>
      <c r="X71" s="81"/>
      <c r="Y71" s="81" t="s">
        <v>260</v>
      </c>
      <c r="Z71" s="83">
        <v>40886</v>
      </c>
      <c r="AA71" s="81"/>
      <c r="AB71" s="81"/>
      <c r="AC71" s="81"/>
      <c r="AD71" s="81"/>
      <c r="AE71" s="81"/>
      <c r="AF71" s="81"/>
      <c r="AG71" s="81"/>
      <c r="AH71" s="81">
        <v>64.1</v>
      </c>
      <c r="AI71" s="81">
        <v>43</v>
      </c>
      <c r="AJ71" s="81">
        <v>48</v>
      </c>
      <c r="AK71" s="81">
        <v>33.3</v>
      </c>
      <c r="AL71" s="81">
        <v>25</v>
      </c>
      <c r="AM71" s="81">
        <v>57</v>
      </c>
      <c r="AN71" s="81">
        <v>27.6</v>
      </c>
      <c r="AO71" s="81">
        <f t="shared" si="4"/>
        <v>43.80925</v>
      </c>
      <c r="AP71" s="81">
        <f t="shared" si="5"/>
        <v>25.957666666666665</v>
      </c>
      <c r="AQ71" s="81"/>
      <c r="AR71" s="8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</row>
    <row r="72" spans="1:44" s="86" customFormat="1" ht="30" customHeight="1">
      <c r="A72" s="81"/>
      <c r="B72" s="81" t="s">
        <v>64</v>
      </c>
      <c r="C72" s="82">
        <v>11510711</v>
      </c>
      <c r="D72" s="83">
        <v>40836</v>
      </c>
      <c r="E72" s="83">
        <v>40836</v>
      </c>
      <c r="F72" s="83">
        <v>49968</v>
      </c>
      <c r="G72" s="81" t="s">
        <v>261</v>
      </c>
      <c r="H72" s="81"/>
      <c r="I72" s="81"/>
      <c r="J72" s="81" t="s">
        <v>262</v>
      </c>
      <c r="K72" s="81" t="s">
        <v>26</v>
      </c>
      <c r="L72" s="81" t="s">
        <v>26</v>
      </c>
      <c r="M72" s="81" t="s">
        <v>33</v>
      </c>
      <c r="N72" s="81" t="s">
        <v>45</v>
      </c>
      <c r="O72" s="81"/>
      <c r="P72" s="84">
        <v>214620</v>
      </c>
      <c r="Q72" s="81">
        <v>6.8</v>
      </c>
      <c r="R72" s="81">
        <v>6.8</v>
      </c>
      <c r="S72" s="81">
        <v>24</v>
      </c>
      <c r="T72" s="81">
        <v>10.51</v>
      </c>
      <c r="U72" s="81">
        <v>124.01</v>
      </c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>
        <v>131.2</v>
      </c>
      <c r="AI72" s="81">
        <v>44</v>
      </c>
      <c r="AJ72" s="81">
        <v>5</v>
      </c>
      <c r="AK72" s="81">
        <v>0</v>
      </c>
      <c r="AL72" s="81">
        <v>27</v>
      </c>
      <c r="AM72" s="81">
        <v>15</v>
      </c>
      <c r="AN72" s="81">
        <v>16.4</v>
      </c>
      <c r="AO72" s="81">
        <f t="shared" si="4"/>
        <v>44.083333333333336</v>
      </c>
      <c r="AP72" s="81">
        <f t="shared" si="5"/>
        <v>27.254555555555555</v>
      </c>
      <c r="AQ72" s="87"/>
      <c r="AR72" s="87"/>
    </row>
    <row r="73" spans="1:44" s="86" customFormat="1" ht="30" customHeight="1">
      <c r="A73" s="87"/>
      <c r="B73" s="81" t="s">
        <v>64</v>
      </c>
      <c r="C73" s="82">
        <v>11510735</v>
      </c>
      <c r="D73" s="83">
        <v>40889</v>
      </c>
      <c r="E73" s="83">
        <v>40889</v>
      </c>
      <c r="F73" s="83">
        <v>50021</v>
      </c>
      <c r="G73" s="81" t="s">
        <v>263</v>
      </c>
      <c r="H73" s="87"/>
      <c r="I73" s="87"/>
      <c r="J73" s="81" t="s">
        <v>83</v>
      </c>
      <c r="K73" s="81" t="s">
        <v>83</v>
      </c>
      <c r="L73" s="81" t="s">
        <v>84</v>
      </c>
      <c r="M73" s="81" t="s">
        <v>33</v>
      </c>
      <c r="N73" s="81" t="s">
        <v>264</v>
      </c>
      <c r="O73" s="87"/>
      <c r="P73" s="84">
        <v>256412</v>
      </c>
      <c r="Q73" s="81">
        <v>8.1</v>
      </c>
      <c r="R73" s="81">
        <v>14.6</v>
      </c>
      <c r="S73" s="81">
        <v>13.2</v>
      </c>
      <c r="T73" s="81">
        <v>7.12</v>
      </c>
      <c r="U73" s="81">
        <v>163.62</v>
      </c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1">
        <v>215.3</v>
      </c>
      <c r="AI73" s="81">
        <v>43</v>
      </c>
      <c r="AJ73" s="81">
        <v>50</v>
      </c>
      <c r="AK73" s="81">
        <v>3.6</v>
      </c>
      <c r="AL73" s="81">
        <v>26</v>
      </c>
      <c r="AM73" s="81">
        <v>49</v>
      </c>
      <c r="AN73" s="81">
        <v>55.3</v>
      </c>
      <c r="AO73" s="81">
        <f t="shared" si="4"/>
        <v>43.83433333333333</v>
      </c>
      <c r="AP73" s="81">
        <f t="shared" si="5"/>
        <v>26.83202777777778</v>
      </c>
      <c r="AQ73" s="87"/>
      <c r="AR73" s="87"/>
    </row>
    <row r="74" spans="1:44" s="86" customFormat="1" ht="30" customHeight="1">
      <c r="A74" s="87"/>
      <c r="B74" s="81" t="s">
        <v>64</v>
      </c>
      <c r="C74" s="82">
        <v>11510736</v>
      </c>
      <c r="D74" s="83">
        <v>40889</v>
      </c>
      <c r="E74" s="83">
        <v>40889</v>
      </c>
      <c r="F74" s="83">
        <v>50021</v>
      </c>
      <c r="G74" s="81" t="s">
        <v>265</v>
      </c>
      <c r="H74" s="87"/>
      <c r="I74" s="87"/>
      <c r="J74" s="81" t="s">
        <v>266</v>
      </c>
      <c r="K74" s="81" t="s">
        <v>83</v>
      </c>
      <c r="L74" s="81" t="s">
        <v>84</v>
      </c>
      <c r="M74" s="81" t="s">
        <v>33</v>
      </c>
      <c r="N74" s="81" t="s">
        <v>264</v>
      </c>
      <c r="O74" s="87"/>
      <c r="P74" s="84">
        <v>160600</v>
      </c>
      <c r="Q74" s="81">
        <v>5.1</v>
      </c>
      <c r="R74" s="81">
        <v>9.2</v>
      </c>
      <c r="S74" s="81">
        <v>13.3</v>
      </c>
      <c r="T74" s="81">
        <v>31.17</v>
      </c>
      <c r="U74" s="81">
        <v>131</v>
      </c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1">
        <v>89</v>
      </c>
      <c r="AI74" s="81">
        <v>43</v>
      </c>
      <c r="AJ74" s="81">
        <v>54</v>
      </c>
      <c r="AK74" s="81">
        <v>35.7</v>
      </c>
      <c r="AL74" s="81">
        <v>26</v>
      </c>
      <c r="AM74" s="81">
        <v>18</v>
      </c>
      <c r="AN74" s="81">
        <v>42.6</v>
      </c>
      <c r="AO74" s="81">
        <f t="shared" si="4"/>
        <v>43.90991666666667</v>
      </c>
      <c r="AP74" s="81">
        <f t="shared" si="5"/>
        <v>26.311833333333333</v>
      </c>
      <c r="AQ74" s="87"/>
      <c r="AR74" s="87"/>
    </row>
    <row r="75" spans="1:44" s="86" customFormat="1" ht="30" customHeight="1">
      <c r="A75" s="87"/>
      <c r="B75" s="81" t="s">
        <v>64</v>
      </c>
      <c r="C75" s="82">
        <v>11510738</v>
      </c>
      <c r="D75" s="83">
        <v>40889</v>
      </c>
      <c r="E75" s="83">
        <v>40889</v>
      </c>
      <c r="F75" s="83">
        <v>50021</v>
      </c>
      <c r="G75" s="81" t="s">
        <v>267</v>
      </c>
      <c r="H75" s="87"/>
      <c r="I75" s="87"/>
      <c r="J75" s="81" t="s">
        <v>268</v>
      </c>
      <c r="K75" s="81" t="s">
        <v>83</v>
      </c>
      <c r="L75" s="81" t="s">
        <v>84</v>
      </c>
      <c r="M75" s="81" t="s">
        <v>33</v>
      </c>
      <c r="N75" s="81" t="s">
        <v>264</v>
      </c>
      <c r="O75" s="87"/>
      <c r="P75" s="84">
        <v>230300</v>
      </c>
      <c r="Q75" s="81">
        <v>7.3</v>
      </c>
      <c r="R75" s="81">
        <v>11</v>
      </c>
      <c r="S75" s="81">
        <v>16</v>
      </c>
      <c r="T75" s="81">
        <v>13.1</v>
      </c>
      <c r="U75" s="81">
        <v>148.8</v>
      </c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1">
        <v>210</v>
      </c>
      <c r="AI75" s="81">
        <v>43</v>
      </c>
      <c r="AJ75" s="81">
        <v>53</v>
      </c>
      <c r="AK75" s="81">
        <v>2</v>
      </c>
      <c r="AL75" s="81">
        <v>27</v>
      </c>
      <c r="AM75" s="81">
        <v>33</v>
      </c>
      <c r="AN75" s="81">
        <v>23</v>
      </c>
      <c r="AO75" s="81">
        <f t="shared" si="4"/>
        <v>43.88388888888889</v>
      </c>
      <c r="AP75" s="81">
        <f t="shared" si="5"/>
        <v>27.55638888888889</v>
      </c>
      <c r="AQ75" s="87"/>
      <c r="AR75" s="87"/>
    </row>
    <row r="76" spans="1:60" s="86" customFormat="1" ht="30" customHeight="1">
      <c r="A76" s="87"/>
      <c r="B76" s="81" t="s">
        <v>269</v>
      </c>
      <c r="C76" s="82">
        <v>11520116</v>
      </c>
      <c r="D76" s="83">
        <v>40933</v>
      </c>
      <c r="E76" s="83">
        <v>40933</v>
      </c>
      <c r="F76" s="83">
        <v>43125</v>
      </c>
      <c r="G76" s="81" t="s">
        <v>270</v>
      </c>
      <c r="H76" s="87"/>
      <c r="I76" s="87"/>
      <c r="J76" s="81" t="s">
        <v>271</v>
      </c>
      <c r="K76" s="81" t="s">
        <v>229</v>
      </c>
      <c r="L76" s="81" t="s">
        <v>247</v>
      </c>
      <c r="M76" s="81" t="s">
        <v>33</v>
      </c>
      <c r="N76" s="81" t="s">
        <v>34</v>
      </c>
      <c r="O76" s="87"/>
      <c r="P76" s="84">
        <v>389333</v>
      </c>
      <c r="Q76" s="81">
        <v>12.3</v>
      </c>
      <c r="R76" s="81">
        <v>14.8</v>
      </c>
      <c r="S76" s="81">
        <v>20</v>
      </c>
      <c r="T76" s="81">
        <v>6.21</v>
      </c>
      <c r="U76" s="81">
        <v>196.21</v>
      </c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1">
        <v>42</v>
      </c>
      <c r="AI76" s="81">
        <v>43</v>
      </c>
      <c r="AJ76" s="81">
        <v>50</v>
      </c>
      <c r="AK76" s="81">
        <v>22.9</v>
      </c>
      <c r="AL76" s="81">
        <v>25</v>
      </c>
      <c r="AM76" s="81">
        <v>56</v>
      </c>
      <c r="AN76" s="81">
        <v>57.9</v>
      </c>
      <c r="AO76" s="81">
        <f t="shared" si="4"/>
        <v>43.83969444444445</v>
      </c>
      <c r="AP76" s="81">
        <f t="shared" si="5"/>
        <v>25.949416666666668</v>
      </c>
      <c r="AQ76" s="81"/>
      <c r="AR76" s="81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</row>
    <row r="77" spans="1:60" s="86" customFormat="1" ht="30" customHeight="1">
      <c r="A77" s="81"/>
      <c r="B77" s="81" t="s">
        <v>272</v>
      </c>
      <c r="C77" s="82">
        <v>11590768</v>
      </c>
      <c r="D77" s="83">
        <v>41019</v>
      </c>
      <c r="E77" s="83">
        <v>41019</v>
      </c>
      <c r="F77" s="83">
        <v>43210</v>
      </c>
      <c r="G77" s="81" t="s">
        <v>273</v>
      </c>
      <c r="H77" s="81"/>
      <c r="I77" s="81"/>
      <c r="J77" s="81" t="s">
        <v>247</v>
      </c>
      <c r="K77" s="81" t="s">
        <v>247</v>
      </c>
      <c r="L77" s="81" t="s">
        <v>247</v>
      </c>
      <c r="M77" s="81" t="s">
        <v>33</v>
      </c>
      <c r="N77" s="81" t="s">
        <v>41</v>
      </c>
      <c r="O77" s="81"/>
      <c r="P77" s="84">
        <v>15300</v>
      </c>
      <c r="Q77" s="81">
        <v>0.5</v>
      </c>
      <c r="R77" s="81">
        <v>0.5</v>
      </c>
      <c r="S77" s="81">
        <v>24</v>
      </c>
      <c r="T77" s="81">
        <v>0.8</v>
      </c>
      <c r="U77" s="81">
        <v>193.2</v>
      </c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>
        <v>216.5</v>
      </c>
      <c r="AI77" s="81">
        <v>43</v>
      </c>
      <c r="AJ77" s="81">
        <v>40</v>
      </c>
      <c r="AK77" s="81">
        <v>3.9</v>
      </c>
      <c r="AL77" s="81">
        <v>26</v>
      </c>
      <c r="AM77" s="81">
        <v>32</v>
      </c>
      <c r="AN77" s="81">
        <v>36.4</v>
      </c>
      <c r="AO77" s="81">
        <f t="shared" si="4"/>
        <v>43.66775</v>
      </c>
      <c r="AP77" s="81">
        <f t="shared" si="5"/>
        <v>26.543444444444447</v>
      </c>
      <c r="AQ77" s="81"/>
      <c r="AR77" s="81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</row>
    <row r="78" spans="1:60" s="86" customFormat="1" ht="30" customHeight="1">
      <c r="A78" s="81"/>
      <c r="B78" s="92" t="s">
        <v>64</v>
      </c>
      <c r="C78" s="82">
        <v>11510821</v>
      </c>
      <c r="D78" s="89">
        <v>41290</v>
      </c>
      <c r="E78" s="89">
        <v>41290</v>
      </c>
      <c r="F78" s="89">
        <v>50421</v>
      </c>
      <c r="G78" s="81" t="s">
        <v>274</v>
      </c>
      <c r="H78" s="81"/>
      <c r="I78" s="81"/>
      <c r="J78" s="81" t="s">
        <v>275</v>
      </c>
      <c r="K78" s="81" t="s">
        <v>31</v>
      </c>
      <c r="L78" s="81" t="s">
        <v>27</v>
      </c>
      <c r="M78" s="81" t="s">
        <v>33</v>
      </c>
      <c r="N78" s="81" t="s">
        <v>39</v>
      </c>
      <c r="O78" s="81"/>
      <c r="P78" s="84">
        <v>184902</v>
      </c>
      <c r="Q78" s="81">
        <v>5.9</v>
      </c>
      <c r="R78" s="81">
        <v>17.5</v>
      </c>
      <c r="S78" s="81" t="s">
        <v>276</v>
      </c>
      <c r="T78" s="81">
        <v>21.16</v>
      </c>
      <c r="U78" s="81">
        <v>76.16</v>
      </c>
      <c r="V78" s="81">
        <v>100</v>
      </c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>
        <v>340</v>
      </c>
      <c r="AI78" s="81">
        <v>43</v>
      </c>
      <c r="AJ78" s="81">
        <v>32</v>
      </c>
      <c r="AK78" s="81">
        <v>0.9</v>
      </c>
      <c r="AL78" s="81">
        <v>26</v>
      </c>
      <c r="AM78" s="81">
        <v>53</v>
      </c>
      <c r="AN78" s="81">
        <v>28.4</v>
      </c>
      <c r="AO78" s="81">
        <f t="shared" si="4"/>
        <v>43.53358333333333</v>
      </c>
      <c r="AP78" s="81">
        <f t="shared" si="5"/>
        <v>26.891222222222222</v>
      </c>
      <c r="AQ78" s="81" t="s">
        <v>277</v>
      </c>
      <c r="AR78" s="81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</row>
    <row r="79" spans="1:42" s="86" customFormat="1" ht="30" customHeight="1">
      <c r="A79" s="102"/>
      <c r="B79" s="44" t="s">
        <v>221</v>
      </c>
      <c r="C79" s="48">
        <v>11510827</v>
      </c>
      <c r="D79" s="49">
        <v>41299</v>
      </c>
      <c r="E79" s="49">
        <v>41299</v>
      </c>
      <c r="F79" s="49">
        <v>50430</v>
      </c>
      <c r="G79" s="44" t="s">
        <v>278</v>
      </c>
      <c r="H79" s="100"/>
      <c r="I79" s="100"/>
      <c r="J79" s="44" t="s">
        <v>279</v>
      </c>
      <c r="K79" s="44" t="s">
        <v>279</v>
      </c>
      <c r="L79" s="44" t="s">
        <v>225</v>
      </c>
      <c r="M79" s="44" t="s">
        <v>33</v>
      </c>
      <c r="N79" s="103" t="s">
        <v>39</v>
      </c>
      <c r="O79" s="103"/>
      <c r="P79" s="142">
        <v>372125</v>
      </c>
      <c r="Q79" s="44">
        <v>11.8</v>
      </c>
      <c r="R79" s="44">
        <v>16</v>
      </c>
      <c r="S79" s="44">
        <v>17.1</v>
      </c>
      <c r="T79" s="44">
        <v>12.96</v>
      </c>
      <c r="U79" s="44">
        <v>68.76</v>
      </c>
      <c r="V79" s="44">
        <v>80</v>
      </c>
      <c r="W79" s="100">
        <v>55.8</v>
      </c>
      <c r="X79" s="100">
        <v>188.2</v>
      </c>
      <c r="Y79" s="100">
        <v>2018</v>
      </c>
      <c r="Z79" s="100">
        <v>42684</v>
      </c>
      <c r="AA79" s="100"/>
      <c r="AB79" s="100"/>
      <c r="AC79" s="100"/>
      <c r="AD79" s="100"/>
      <c r="AE79" s="100"/>
      <c r="AF79" s="44"/>
      <c r="AG79" s="44"/>
      <c r="AH79" s="44">
        <v>244</v>
      </c>
      <c r="AI79" s="44">
        <v>43</v>
      </c>
      <c r="AJ79" s="50">
        <v>39</v>
      </c>
      <c r="AK79" s="44">
        <v>39</v>
      </c>
      <c r="AL79" s="44">
        <v>26</v>
      </c>
      <c r="AM79" s="44">
        <v>32</v>
      </c>
      <c r="AN79" s="44">
        <v>41.9</v>
      </c>
      <c r="AO79" s="81">
        <f t="shared" si="4"/>
        <v>43.66083333333333</v>
      </c>
      <c r="AP79" s="87">
        <f t="shared" si="5"/>
        <v>26.544972222222224</v>
      </c>
    </row>
    <row r="80" spans="1:60" s="104" customFormat="1" ht="30" customHeight="1">
      <c r="A80" s="81"/>
      <c r="B80" s="81" t="s">
        <v>221</v>
      </c>
      <c r="C80" s="82">
        <v>11510829</v>
      </c>
      <c r="D80" s="89">
        <v>41306</v>
      </c>
      <c r="E80" s="89">
        <v>41306</v>
      </c>
      <c r="F80" s="89">
        <v>43132</v>
      </c>
      <c r="G80" s="81" t="s">
        <v>280</v>
      </c>
      <c r="H80" s="81"/>
      <c r="I80" s="81"/>
      <c r="J80" s="81" t="s">
        <v>281</v>
      </c>
      <c r="K80" s="81" t="s">
        <v>282</v>
      </c>
      <c r="L80" s="81" t="s">
        <v>225</v>
      </c>
      <c r="M80" s="81" t="s">
        <v>33</v>
      </c>
      <c r="N80" s="81" t="s">
        <v>39</v>
      </c>
      <c r="O80" s="81"/>
      <c r="P80" s="84">
        <v>30000</v>
      </c>
      <c r="Q80" s="81">
        <v>1</v>
      </c>
      <c r="R80" s="81">
        <v>18</v>
      </c>
      <c r="S80" s="81">
        <v>2</v>
      </c>
      <c r="T80" s="81">
        <v>1.07</v>
      </c>
      <c r="U80" s="81">
        <v>227.48</v>
      </c>
      <c r="V80" s="81">
        <v>260</v>
      </c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>
        <v>243.5</v>
      </c>
      <c r="AI80" s="81">
        <v>43</v>
      </c>
      <c r="AJ80" s="81">
        <v>34</v>
      </c>
      <c r="AK80" s="81">
        <v>0.1</v>
      </c>
      <c r="AL80" s="81">
        <v>27</v>
      </c>
      <c r="AM80" s="81">
        <v>48</v>
      </c>
      <c r="AN80" s="81">
        <v>1.7</v>
      </c>
      <c r="AO80" s="81">
        <f t="shared" si="4"/>
        <v>43.56669444444445</v>
      </c>
      <c r="AP80" s="81">
        <f t="shared" si="5"/>
        <v>27.800472222222222</v>
      </c>
      <c r="AQ80" s="87"/>
      <c r="AR80" s="87"/>
      <c r="AS80" s="85"/>
      <c r="AT80" s="85" t="s">
        <v>283</v>
      </c>
      <c r="AU80" s="85" t="s">
        <v>284</v>
      </c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60" s="104" customFormat="1" ht="30" customHeight="1">
      <c r="A81" s="81"/>
      <c r="B81" s="81" t="s">
        <v>285</v>
      </c>
      <c r="C81" s="82">
        <v>11520152</v>
      </c>
      <c r="D81" s="89">
        <v>41407</v>
      </c>
      <c r="E81" s="89">
        <v>41407</v>
      </c>
      <c r="F81" s="89">
        <v>43598</v>
      </c>
      <c r="G81" s="81" t="s">
        <v>286</v>
      </c>
      <c r="H81" s="81"/>
      <c r="I81" s="81"/>
      <c r="J81" s="81" t="s">
        <v>287</v>
      </c>
      <c r="K81" s="81" t="s">
        <v>247</v>
      </c>
      <c r="L81" s="81" t="s">
        <v>247</v>
      </c>
      <c r="M81" s="81" t="s">
        <v>33</v>
      </c>
      <c r="N81" s="81" t="s">
        <v>34</v>
      </c>
      <c r="O81" s="81" t="s">
        <v>143</v>
      </c>
      <c r="P81" s="84">
        <v>9450</v>
      </c>
      <c r="Q81" s="81">
        <v>0.3</v>
      </c>
      <c r="R81" s="81">
        <v>0.6</v>
      </c>
      <c r="S81" s="81"/>
      <c r="T81" s="81">
        <v>8.95</v>
      </c>
      <c r="U81" s="81">
        <v>206.95</v>
      </c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92"/>
      <c r="AI81" s="92">
        <v>43</v>
      </c>
      <c r="AJ81" s="92">
        <v>40</v>
      </c>
      <c r="AK81" s="92">
        <v>30.3</v>
      </c>
      <c r="AL81" s="92">
        <v>26</v>
      </c>
      <c r="AM81" s="92">
        <v>53</v>
      </c>
      <c r="AN81" s="92">
        <v>32.2</v>
      </c>
      <c r="AO81" s="92">
        <f t="shared" si="4"/>
        <v>43.67508333333333</v>
      </c>
      <c r="AP81" s="92">
        <f t="shared" si="5"/>
        <v>26.892277777777778</v>
      </c>
      <c r="AQ81" s="92"/>
      <c r="AR81" s="92"/>
      <c r="AS81" s="105"/>
      <c r="AT81" s="105" t="s">
        <v>288</v>
      </c>
      <c r="AU81" s="105" t="s">
        <v>289</v>
      </c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</row>
    <row r="82" spans="1:60" s="85" customFormat="1" ht="30" customHeight="1">
      <c r="A82" s="81"/>
      <c r="B82" s="81" t="s">
        <v>290</v>
      </c>
      <c r="C82" s="88">
        <v>11520167</v>
      </c>
      <c r="D82" s="89">
        <v>41521</v>
      </c>
      <c r="E82" s="89">
        <v>41538</v>
      </c>
      <c r="F82" s="89">
        <v>43728</v>
      </c>
      <c r="G82" s="81" t="s">
        <v>291</v>
      </c>
      <c r="H82" s="87"/>
      <c r="I82" s="87"/>
      <c r="J82" s="87" t="s">
        <v>292</v>
      </c>
      <c r="K82" s="87" t="s">
        <v>224</v>
      </c>
      <c r="L82" s="87" t="s">
        <v>225</v>
      </c>
      <c r="M82" s="81" t="s">
        <v>33</v>
      </c>
      <c r="N82" s="81" t="s">
        <v>293</v>
      </c>
      <c r="O82" s="87"/>
      <c r="P82" s="84">
        <v>381785</v>
      </c>
      <c r="Q82" s="87">
        <v>12.1</v>
      </c>
      <c r="R82" s="87"/>
      <c r="S82" s="87"/>
      <c r="T82" s="87">
        <v>16.25</v>
      </c>
      <c r="U82" s="87">
        <v>188.95</v>
      </c>
      <c r="V82" s="87">
        <v>200</v>
      </c>
      <c r="W82" s="87"/>
      <c r="X82" s="87"/>
      <c r="Y82" s="87">
        <v>1162</v>
      </c>
      <c r="Z82" s="89">
        <v>41521</v>
      </c>
      <c r="AA82" s="87"/>
      <c r="AB82" s="87"/>
      <c r="AC82" s="87"/>
      <c r="AD82" s="87"/>
      <c r="AE82" s="87"/>
      <c r="AF82" s="87"/>
      <c r="AG82" s="87"/>
      <c r="AH82" s="87">
        <v>256</v>
      </c>
      <c r="AI82" s="87">
        <v>43</v>
      </c>
      <c r="AJ82" s="87">
        <v>33</v>
      </c>
      <c r="AK82" s="87">
        <v>50.1</v>
      </c>
      <c r="AL82" s="87">
        <v>27</v>
      </c>
      <c r="AM82" s="87">
        <v>17</v>
      </c>
      <c r="AN82" s="87">
        <v>43.9</v>
      </c>
      <c r="AO82" s="87">
        <f t="shared" si="4"/>
        <v>43.563916666666664</v>
      </c>
      <c r="AP82" s="87">
        <f t="shared" si="5"/>
        <v>27.295527777777778</v>
      </c>
      <c r="AQ82" s="87"/>
      <c r="AR82" s="87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</row>
    <row r="83" spans="1:60" s="85" customFormat="1" ht="30" customHeight="1">
      <c r="A83" s="81"/>
      <c r="B83" s="81" t="s">
        <v>290</v>
      </c>
      <c r="C83" s="88">
        <v>11520167</v>
      </c>
      <c r="D83" s="89">
        <v>41521</v>
      </c>
      <c r="E83" s="89">
        <v>41538</v>
      </c>
      <c r="F83" s="89">
        <v>43728</v>
      </c>
      <c r="G83" s="81" t="s">
        <v>294</v>
      </c>
      <c r="H83" s="87"/>
      <c r="I83" s="87"/>
      <c r="J83" s="87" t="s">
        <v>292</v>
      </c>
      <c r="K83" s="87" t="s">
        <v>224</v>
      </c>
      <c r="L83" s="87" t="s">
        <v>225</v>
      </c>
      <c r="M83" s="81" t="s">
        <v>33</v>
      </c>
      <c r="N83" s="81" t="s">
        <v>293</v>
      </c>
      <c r="O83" s="87"/>
      <c r="P83" s="84">
        <v>1100</v>
      </c>
      <c r="Q83" s="87">
        <v>0.03</v>
      </c>
      <c r="R83" s="87">
        <v>0.6</v>
      </c>
      <c r="S83" s="87">
        <v>1.2</v>
      </c>
      <c r="T83" s="87">
        <v>19.64</v>
      </c>
      <c r="U83" s="87">
        <v>191.64</v>
      </c>
      <c r="V83" s="87">
        <v>200</v>
      </c>
      <c r="W83" s="87"/>
      <c r="X83" s="87"/>
      <c r="Y83" s="87">
        <v>1162</v>
      </c>
      <c r="Z83" s="89">
        <v>41521</v>
      </c>
      <c r="AA83" s="87"/>
      <c r="AB83" s="87"/>
      <c r="AC83" s="87"/>
      <c r="AD83" s="87"/>
      <c r="AE83" s="87"/>
      <c r="AF83" s="87"/>
      <c r="AG83" s="87"/>
      <c r="AH83" s="87">
        <v>255</v>
      </c>
      <c r="AI83" s="87">
        <v>43</v>
      </c>
      <c r="AJ83" s="87">
        <v>33</v>
      </c>
      <c r="AK83" s="87">
        <v>48.7</v>
      </c>
      <c r="AL83" s="87">
        <v>27</v>
      </c>
      <c r="AM83" s="87">
        <v>17</v>
      </c>
      <c r="AN83" s="87">
        <v>34.9</v>
      </c>
      <c r="AO83" s="87">
        <f t="shared" si="4"/>
        <v>43.56352777777777</v>
      </c>
      <c r="AP83" s="87">
        <f t="shared" si="5"/>
        <v>27.29302777777778</v>
      </c>
      <c r="AQ83" s="87"/>
      <c r="AR83" s="87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</row>
    <row r="84" spans="1:44" s="85" customFormat="1" ht="30" customHeight="1">
      <c r="A84" s="81"/>
      <c r="B84" s="81" t="s">
        <v>295</v>
      </c>
      <c r="C84" s="82">
        <v>11520168</v>
      </c>
      <c r="D84" s="83">
        <v>41541</v>
      </c>
      <c r="E84" s="83">
        <v>41538</v>
      </c>
      <c r="F84" s="83">
        <v>45189</v>
      </c>
      <c r="G84" s="81" t="s">
        <v>296</v>
      </c>
      <c r="H84" s="81"/>
      <c r="I84" s="81"/>
      <c r="J84" s="81" t="s">
        <v>247</v>
      </c>
      <c r="K84" s="81" t="s">
        <v>247</v>
      </c>
      <c r="L84" s="81" t="s">
        <v>247</v>
      </c>
      <c r="M84" s="81" t="s">
        <v>33</v>
      </c>
      <c r="N84" s="81" t="s">
        <v>297</v>
      </c>
      <c r="O84" s="81"/>
      <c r="P84" s="84">
        <v>36000</v>
      </c>
      <c r="Q84" s="81">
        <v>1.14</v>
      </c>
      <c r="R84" s="81">
        <v>8</v>
      </c>
      <c r="S84" s="81">
        <v>3.42</v>
      </c>
      <c r="T84" s="81">
        <v>5.25</v>
      </c>
      <c r="U84" s="81">
        <v>163.25</v>
      </c>
      <c r="V84" s="81">
        <v>188</v>
      </c>
      <c r="W84" s="81"/>
      <c r="X84" s="81"/>
      <c r="Y84" s="81">
        <v>1171</v>
      </c>
      <c r="Z84" s="83">
        <v>41541</v>
      </c>
      <c r="AA84" s="81">
        <v>1171</v>
      </c>
      <c r="AB84" s="83">
        <v>41541</v>
      </c>
      <c r="AC84" s="81"/>
      <c r="AD84" s="81"/>
      <c r="AE84" s="81"/>
      <c r="AF84" s="81"/>
      <c r="AG84" s="81"/>
      <c r="AH84" s="81">
        <v>238</v>
      </c>
      <c r="AI84" s="81">
        <v>43</v>
      </c>
      <c r="AJ84" s="81">
        <v>35</v>
      </c>
      <c r="AK84" s="81">
        <v>35.22</v>
      </c>
      <c r="AL84" s="81">
        <v>27</v>
      </c>
      <c r="AM84" s="81">
        <v>45</v>
      </c>
      <c r="AN84" s="81">
        <v>50.5</v>
      </c>
      <c r="AO84" s="81">
        <f t="shared" si="4"/>
        <v>43.59311666666667</v>
      </c>
      <c r="AP84" s="81">
        <f t="shared" si="5"/>
        <v>27.764027777777777</v>
      </c>
      <c r="AQ84" s="81"/>
      <c r="AR84" s="81"/>
    </row>
    <row r="85" spans="1:44" s="85" customFormat="1" ht="30" customHeight="1">
      <c r="A85" s="81"/>
      <c r="B85" s="81" t="s">
        <v>298</v>
      </c>
      <c r="C85" s="82">
        <v>11530395</v>
      </c>
      <c r="D85" s="83">
        <v>41557</v>
      </c>
      <c r="E85" s="83">
        <v>41557</v>
      </c>
      <c r="F85" s="83">
        <v>43748</v>
      </c>
      <c r="G85" s="81" t="s">
        <v>299</v>
      </c>
      <c r="H85" s="81"/>
      <c r="I85" s="81"/>
      <c r="J85" s="81" t="s">
        <v>247</v>
      </c>
      <c r="K85" s="81" t="s">
        <v>247</v>
      </c>
      <c r="L85" s="81" t="s">
        <v>247</v>
      </c>
      <c r="M85" s="81" t="s">
        <v>33</v>
      </c>
      <c r="N85" s="81" t="s">
        <v>300</v>
      </c>
      <c r="O85" s="81"/>
      <c r="P85" s="84">
        <v>0</v>
      </c>
      <c r="Q85" s="81"/>
      <c r="R85" s="81"/>
      <c r="S85" s="81"/>
      <c r="T85" s="81">
        <v>31.4</v>
      </c>
      <c r="U85" s="81">
        <v>196.4</v>
      </c>
      <c r="V85" s="81">
        <v>204</v>
      </c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>
        <v>206</v>
      </c>
      <c r="AI85" s="81">
        <v>43</v>
      </c>
      <c r="AJ85" s="81">
        <v>34</v>
      </c>
      <c r="AK85" s="81">
        <v>56.7</v>
      </c>
      <c r="AL85" s="81">
        <v>27</v>
      </c>
      <c r="AM85" s="81">
        <v>49</v>
      </c>
      <c r="AN85" s="81">
        <v>43.3</v>
      </c>
      <c r="AO85" s="81">
        <f t="shared" si="4"/>
        <v>43.58241666666667</v>
      </c>
      <c r="AP85" s="81">
        <f t="shared" si="5"/>
        <v>27.828694444444444</v>
      </c>
      <c r="AQ85" s="81"/>
      <c r="AR85" s="81"/>
    </row>
    <row r="86" spans="1:44" s="85" customFormat="1" ht="30" customHeight="1">
      <c r="A86" s="87"/>
      <c r="B86" s="81" t="s">
        <v>301</v>
      </c>
      <c r="C86" s="82">
        <v>11520173</v>
      </c>
      <c r="D86" s="83">
        <v>41584</v>
      </c>
      <c r="E86" s="83">
        <v>41349</v>
      </c>
      <c r="F86" s="83">
        <v>43540</v>
      </c>
      <c r="G86" s="81" t="s">
        <v>302</v>
      </c>
      <c r="H86" s="81"/>
      <c r="I86" s="81"/>
      <c r="J86" s="81" t="s">
        <v>303</v>
      </c>
      <c r="K86" s="81" t="s">
        <v>304</v>
      </c>
      <c r="L86" s="81" t="s">
        <v>305</v>
      </c>
      <c r="M86" s="81" t="s">
        <v>33</v>
      </c>
      <c r="N86" s="81"/>
      <c r="O86" s="81"/>
      <c r="P86" s="84">
        <v>146000</v>
      </c>
      <c r="Q86" s="81">
        <v>4.6</v>
      </c>
      <c r="R86" s="81">
        <v>8.5</v>
      </c>
      <c r="S86" s="81">
        <v>13</v>
      </c>
      <c r="T86" s="81">
        <v>5.4</v>
      </c>
      <c r="U86" s="81">
        <v>232.4</v>
      </c>
      <c r="V86" s="81">
        <v>250</v>
      </c>
      <c r="W86" s="81"/>
      <c r="X86" s="81"/>
      <c r="Y86" s="81">
        <v>1211</v>
      </c>
      <c r="Z86" s="83">
        <v>41584</v>
      </c>
      <c r="AA86" s="81">
        <v>1211</v>
      </c>
      <c r="AB86" s="83">
        <v>41584</v>
      </c>
      <c r="AC86" s="81"/>
      <c r="AD86" s="81"/>
      <c r="AE86" s="81"/>
      <c r="AF86" s="81"/>
      <c r="AG86" s="81"/>
      <c r="AH86" s="81">
        <v>276</v>
      </c>
      <c r="AI86" s="81">
        <v>43</v>
      </c>
      <c r="AJ86" s="81">
        <v>28</v>
      </c>
      <c r="AK86" s="81">
        <v>16.2</v>
      </c>
      <c r="AL86" s="81">
        <v>27</v>
      </c>
      <c r="AM86" s="81">
        <v>34</v>
      </c>
      <c r="AN86" s="81">
        <v>13.3</v>
      </c>
      <c r="AO86" s="81">
        <f aca="true" t="shared" si="6" ref="AO86:AO105">AI86+AJ86/60+AK86/3600</f>
        <v>43.47116666666667</v>
      </c>
      <c r="AP86" s="81">
        <f aca="true" t="shared" si="7" ref="AP86:AP98">AL86+AM86/60+AN86/3600</f>
        <v>27.57036111111111</v>
      </c>
      <c r="AQ86" s="81" t="s">
        <v>306</v>
      </c>
      <c r="AR86" s="81"/>
    </row>
    <row r="87" spans="1:44" s="85" customFormat="1" ht="30" customHeight="1">
      <c r="A87" s="87"/>
      <c r="B87" s="92" t="s">
        <v>64</v>
      </c>
      <c r="C87" s="82">
        <v>11510893</v>
      </c>
      <c r="D87" s="83">
        <v>41584</v>
      </c>
      <c r="E87" s="83">
        <v>41584</v>
      </c>
      <c r="F87" s="83">
        <v>50715</v>
      </c>
      <c r="G87" s="81" t="s">
        <v>307</v>
      </c>
      <c r="H87" s="81"/>
      <c r="I87" s="81"/>
      <c r="J87" s="81" t="s">
        <v>308</v>
      </c>
      <c r="K87" s="81" t="s">
        <v>31</v>
      </c>
      <c r="L87" s="81" t="s">
        <v>27</v>
      </c>
      <c r="M87" s="81" t="s">
        <v>33</v>
      </c>
      <c r="N87" s="81"/>
      <c r="O87" s="81"/>
      <c r="P87" s="84">
        <v>22849</v>
      </c>
      <c r="Q87" s="81">
        <v>0.7</v>
      </c>
      <c r="R87" s="81">
        <v>3</v>
      </c>
      <c r="S87" s="81">
        <v>5.6</v>
      </c>
      <c r="T87" s="81">
        <v>6.22</v>
      </c>
      <c r="U87" s="81">
        <v>96.22</v>
      </c>
      <c r="V87" s="81">
        <v>180</v>
      </c>
      <c r="W87" s="81"/>
      <c r="X87" s="81"/>
      <c r="Y87" s="81"/>
      <c r="Z87" s="83"/>
      <c r="AA87" s="81"/>
      <c r="AB87" s="83"/>
      <c r="AC87" s="81"/>
      <c r="AD87" s="81"/>
      <c r="AE87" s="81"/>
      <c r="AF87" s="81"/>
      <c r="AG87" s="81"/>
      <c r="AH87" s="81">
        <v>312</v>
      </c>
      <c r="AI87" s="81">
        <v>43</v>
      </c>
      <c r="AJ87" s="81">
        <v>36</v>
      </c>
      <c r="AK87" s="81">
        <v>40.1</v>
      </c>
      <c r="AL87" s="81">
        <v>26</v>
      </c>
      <c r="AM87" s="81">
        <v>56</v>
      </c>
      <c r="AN87" s="81">
        <v>25</v>
      </c>
      <c r="AO87" s="81">
        <f t="shared" si="6"/>
        <v>43.61113888888889</v>
      </c>
      <c r="AP87" s="81">
        <f t="shared" si="7"/>
        <v>26.940277777777776</v>
      </c>
      <c r="AQ87" s="81"/>
      <c r="AR87" s="81"/>
    </row>
    <row r="88" spans="1:44" s="105" customFormat="1" ht="30" customHeight="1">
      <c r="A88" s="87"/>
      <c r="B88" s="81" t="s">
        <v>64</v>
      </c>
      <c r="C88" s="92">
        <v>11510899</v>
      </c>
      <c r="D88" s="106">
        <v>41593</v>
      </c>
      <c r="E88" s="106">
        <v>41593</v>
      </c>
      <c r="F88" s="106">
        <v>50420</v>
      </c>
      <c r="G88" s="92" t="s">
        <v>309</v>
      </c>
      <c r="H88" s="92"/>
      <c r="I88" s="92"/>
      <c r="J88" s="92" t="s">
        <v>141</v>
      </c>
      <c r="K88" s="92" t="s">
        <v>141</v>
      </c>
      <c r="L88" s="92" t="s">
        <v>310</v>
      </c>
      <c r="M88" s="92" t="s">
        <v>33</v>
      </c>
      <c r="N88" s="92"/>
      <c r="O88" s="92"/>
      <c r="P88" s="107">
        <v>85590</v>
      </c>
      <c r="Q88" s="92">
        <v>2.7</v>
      </c>
      <c r="R88" s="92">
        <v>11</v>
      </c>
      <c r="S88" s="92">
        <v>5.6</v>
      </c>
      <c r="T88" s="92">
        <v>33</v>
      </c>
      <c r="U88" s="92">
        <v>112.7</v>
      </c>
      <c r="V88" s="92">
        <v>120</v>
      </c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>
        <v>99.2</v>
      </c>
      <c r="AI88" s="92">
        <v>43</v>
      </c>
      <c r="AJ88" s="92">
        <v>56</v>
      </c>
      <c r="AK88" s="92">
        <v>15.8</v>
      </c>
      <c r="AL88" s="92">
        <v>26</v>
      </c>
      <c r="AM88" s="92">
        <v>50</v>
      </c>
      <c r="AN88" s="92">
        <v>5.6</v>
      </c>
      <c r="AO88" s="92">
        <f t="shared" si="6"/>
        <v>43.93772222222222</v>
      </c>
      <c r="AP88" s="92">
        <f t="shared" si="7"/>
        <v>26.834888888888887</v>
      </c>
      <c r="AQ88" s="92"/>
      <c r="AR88" s="92"/>
    </row>
    <row r="89" spans="1:60" s="85" customFormat="1" ht="30" customHeight="1">
      <c r="A89" s="87"/>
      <c r="B89" s="81" t="s">
        <v>64</v>
      </c>
      <c r="C89" s="92">
        <v>11510899</v>
      </c>
      <c r="D89" s="106">
        <v>41593</v>
      </c>
      <c r="E89" s="106">
        <v>41593</v>
      </c>
      <c r="F89" s="106">
        <v>50420</v>
      </c>
      <c r="G89" s="92" t="s">
        <v>311</v>
      </c>
      <c r="H89" s="92"/>
      <c r="I89" s="92"/>
      <c r="J89" s="92" t="s">
        <v>141</v>
      </c>
      <c r="K89" s="92" t="s">
        <v>141</v>
      </c>
      <c r="L89" s="92" t="s">
        <v>310</v>
      </c>
      <c r="M89" s="92" t="s">
        <v>33</v>
      </c>
      <c r="N89" s="92"/>
      <c r="O89" s="92"/>
      <c r="P89" s="107">
        <v>67020</v>
      </c>
      <c r="Q89" s="92">
        <v>2.1</v>
      </c>
      <c r="R89" s="92">
        <v>11</v>
      </c>
      <c r="S89" s="92">
        <v>4.6</v>
      </c>
      <c r="T89" s="92">
        <v>17</v>
      </c>
      <c r="U89" s="92">
        <v>102.7</v>
      </c>
      <c r="V89" s="92">
        <v>110</v>
      </c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>
        <v>105.3</v>
      </c>
      <c r="AI89" s="92">
        <v>43</v>
      </c>
      <c r="AJ89" s="92">
        <v>56</v>
      </c>
      <c r="AK89" s="92">
        <v>12.1</v>
      </c>
      <c r="AL89" s="92">
        <v>26</v>
      </c>
      <c r="AM89" s="92">
        <v>50</v>
      </c>
      <c r="AN89" s="92">
        <v>7.9</v>
      </c>
      <c r="AO89" s="92">
        <f t="shared" si="6"/>
        <v>43.93669444444444</v>
      </c>
      <c r="AP89" s="92">
        <f t="shared" si="7"/>
        <v>26.835527777777777</v>
      </c>
      <c r="AQ89" s="92"/>
      <c r="AR89" s="92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</row>
    <row r="90" spans="1:44" s="85" customFormat="1" ht="30" customHeight="1">
      <c r="A90" s="81"/>
      <c r="B90" s="81" t="s">
        <v>64</v>
      </c>
      <c r="C90" s="82">
        <v>11510799</v>
      </c>
      <c r="D90" s="83">
        <v>41201</v>
      </c>
      <c r="E90" s="83">
        <v>41201</v>
      </c>
      <c r="F90" s="83">
        <v>50332</v>
      </c>
      <c r="G90" s="81" t="s">
        <v>312</v>
      </c>
      <c r="H90" s="81"/>
      <c r="I90" s="81"/>
      <c r="J90" s="83" t="s">
        <v>97</v>
      </c>
      <c r="K90" s="81" t="s">
        <v>97</v>
      </c>
      <c r="L90" s="81" t="s">
        <v>84</v>
      </c>
      <c r="M90" s="81" t="s">
        <v>33</v>
      </c>
      <c r="N90" s="81"/>
      <c r="O90" s="81"/>
      <c r="P90" s="84">
        <v>185400</v>
      </c>
      <c r="Q90" s="81">
        <v>5.9</v>
      </c>
      <c r="R90" s="81">
        <v>16</v>
      </c>
      <c r="S90" s="81" t="s">
        <v>313</v>
      </c>
      <c r="T90" s="81">
        <v>11.1</v>
      </c>
      <c r="U90" s="81">
        <v>121.6</v>
      </c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>
        <v>124.3</v>
      </c>
      <c r="AI90" s="81">
        <v>44</v>
      </c>
      <c r="AJ90" s="81">
        <v>1</v>
      </c>
      <c r="AK90" s="81">
        <v>47</v>
      </c>
      <c r="AL90" s="81">
        <v>27</v>
      </c>
      <c r="AM90" s="81">
        <v>0</v>
      </c>
      <c r="AN90" s="81">
        <v>25.6</v>
      </c>
      <c r="AO90" s="81">
        <f t="shared" si="6"/>
        <v>44.02972222222222</v>
      </c>
      <c r="AP90" s="81">
        <f t="shared" si="7"/>
        <v>27.00711111111111</v>
      </c>
      <c r="AQ90" s="81"/>
      <c r="AR90" s="81"/>
    </row>
    <row r="91" spans="1:44" s="85" customFormat="1" ht="30" customHeight="1">
      <c r="A91" s="81"/>
      <c r="B91" s="81" t="s">
        <v>64</v>
      </c>
      <c r="C91" s="82">
        <v>11510505</v>
      </c>
      <c r="D91" s="83">
        <v>40303</v>
      </c>
      <c r="E91" s="83">
        <v>40303</v>
      </c>
      <c r="F91" s="83">
        <v>49434</v>
      </c>
      <c r="G91" s="81" t="s">
        <v>314</v>
      </c>
      <c r="H91" s="81"/>
      <c r="I91" s="81"/>
      <c r="J91" s="83" t="s">
        <v>315</v>
      </c>
      <c r="K91" s="81" t="s">
        <v>26</v>
      </c>
      <c r="L91" s="81" t="s">
        <v>26</v>
      </c>
      <c r="M91" s="81" t="s">
        <v>33</v>
      </c>
      <c r="N91" s="81"/>
      <c r="O91" s="81"/>
      <c r="P91" s="84">
        <v>481</v>
      </c>
      <c r="Q91" s="81">
        <v>5.57</v>
      </c>
      <c r="R91" s="81">
        <v>12.5</v>
      </c>
      <c r="S91" s="81">
        <v>4.45</v>
      </c>
      <c r="T91" s="81">
        <v>9.71</v>
      </c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>
        <v>167.1</v>
      </c>
      <c r="AI91" s="81">
        <v>43</v>
      </c>
      <c r="AJ91" s="81">
        <v>45</v>
      </c>
      <c r="AK91" s="81">
        <v>52.4</v>
      </c>
      <c r="AL91" s="81">
        <v>26</v>
      </c>
      <c r="AM91" s="81">
        <v>10</v>
      </c>
      <c r="AN91" s="81">
        <v>2.6</v>
      </c>
      <c r="AO91" s="81">
        <f t="shared" si="6"/>
        <v>43.76455555555555</v>
      </c>
      <c r="AP91" s="81">
        <f t="shared" si="7"/>
        <v>26.16738888888889</v>
      </c>
      <c r="AQ91" s="81"/>
      <c r="AR91" s="81"/>
    </row>
    <row r="92" spans="1:44" s="85" customFormat="1" ht="30" customHeight="1">
      <c r="A92" s="81"/>
      <c r="B92" s="81" t="s">
        <v>64</v>
      </c>
      <c r="C92" s="82">
        <v>11510479</v>
      </c>
      <c r="D92" s="83">
        <v>40235</v>
      </c>
      <c r="E92" s="83">
        <v>40235</v>
      </c>
      <c r="F92" s="83">
        <v>49366</v>
      </c>
      <c r="G92" s="81" t="s">
        <v>316</v>
      </c>
      <c r="H92" s="81"/>
      <c r="I92" s="81"/>
      <c r="J92" s="83" t="s">
        <v>317</v>
      </c>
      <c r="K92" s="81" t="s">
        <v>317</v>
      </c>
      <c r="L92" s="81" t="s">
        <v>27</v>
      </c>
      <c r="M92" s="92" t="s">
        <v>33</v>
      </c>
      <c r="N92" s="81" t="s">
        <v>318</v>
      </c>
      <c r="O92" s="81"/>
      <c r="P92" s="84">
        <v>294664</v>
      </c>
      <c r="Q92" s="81">
        <v>9.34</v>
      </c>
      <c r="R92" s="81">
        <v>40</v>
      </c>
      <c r="S92" s="81">
        <v>5.3</v>
      </c>
      <c r="T92" s="81">
        <v>29.7</v>
      </c>
      <c r="U92" s="81">
        <v>195.7</v>
      </c>
      <c r="V92" s="81">
        <v>223</v>
      </c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>
        <v>267</v>
      </c>
      <c r="AI92" s="81">
        <v>43</v>
      </c>
      <c r="AJ92" s="81">
        <v>45</v>
      </c>
      <c r="AK92" s="81">
        <v>22.7</v>
      </c>
      <c r="AL92" s="81">
        <v>26</v>
      </c>
      <c r="AM92" s="81">
        <v>41</v>
      </c>
      <c r="AN92" s="81">
        <v>33.8</v>
      </c>
      <c r="AO92" s="81">
        <f t="shared" si="6"/>
        <v>43.75630555555556</v>
      </c>
      <c r="AP92" s="81">
        <f t="shared" si="7"/>
        <v>26.692722222222223</v>
      </c>
      <c r="AQ92" s="81"/>
      <c r="AR92" s="81"/>
    </row>
    <row r="93" spans="1:44" s="85" customFormat="1" ht="30" customHeight="1">
      <c r="A93" s="81"/>
      <c r="B93" s="81" t="s">
        <v>64</v>
      </c>
      <c r="C93" s="82">
        <v>11510478</v>
      </c>
      <c r="D93" s="83">
        <v>40235</v>
      </c>
      <c r="E93" s="83">
        <v>40235</v>
      </c>
      <c r="F93" s="83">
        <v>49366</v>
      </c>
      <c r="G93" s="81" t="s">
        <v>319</v>
      </c>
      <c r="H93" s="81"/>
      <c r="I93" s="81"/>
      <c r="J93" s="83" t="s">
        <v>320</v>
      </c>
      <c r="K93" s="81" t="s">
        <v>132</v>
      </c>
      <c r="L93" s="81" t="s">
        <v>27</v>
      </c>
      <c r="M93" s="92" t="s">
        <v>33</v>
      </c>
      <c r="N93" s="81" t="s">
        <v>318</v>
      </c>
      <c r="O93" s="81"/>
      <c r="P93" s="84">
        <v>66758</v>
      </c>
      <c r="Q93" s="85">
        <v>2.12</v>
      </c>
      <c r="R93" s="81">
        <v>11</v>
      </c>
      <c r="S93" s="81">
        <v>4.34</v>
      </c>
      <c r="T93" s="81">
        <v>22.22</v>
      </c>
      <c r="U93" s="81">
        <v>135.7</v>
      </c>
      <c r="V93" s="81">
        <v>170</v>
      </c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>
        <v>228.5</v>
      </c>
      <c r="AI93" s="81">
        <v>43</v>
      </c>
      <c r="AJ93" s="81">
        <v>48</v>
      </c>
      <c r="AK93" s="81">
        <v>31.7</v>
      </c>
      <c r="AL93" s="81">
        <v>26</v>
      </c>
      <c r="AM93" s="81">
        <v>48</v>
      </c>
      <c r="AN93" s="81">
        <v>59.9</v>
      </c>
      <c r="AO93" s="81">
        <f t="shared" si="6"/>
        <v>43.80880555555555</v>
      </c>
      <c r="AP93" s="81">
        <f t="shared" si="7"/>
        <v>26.81663888888889</v>
      </c>
      <c r="AQ93" s="81"/>
      <c r="AR93" s="81"/>
    </row>
    <row r="94" spans="1:44" s="85" customFormat="1" ht="30" customHeight="1">
      <c r="A94" s="81"/>
      <c r="B94" s="81" t="s">
        <v>64</v>
      </c>
      <c r="C94" s="82">
        <v>11510477</v>
      </c>
      <c r="D94" s="83">
        <v>40235</v>
      </c>
      <c r="E94" s="83">
        <v>40235</v>
      </c>
      <c r="F94" s="83">
        <v>49366</v>
      </c>
      <c r="G94" s="81" t="s">
        <v>321</v>
      </c>
      <c r="H94" s="81"/>
      <c r="I94" s="81"/>
      <c r="J94" s="83" t="s">
        <v>322</v>
      </c>
      <c r="K94" s="81" t="s">
        <v>132</v>
      </c>
      <c r="L94" s="81" t="s">
        <v>27</v>
      </c>
      <c r="M94" s="92" t="s">
        <v>33</v>
      </c>
      <c r="N94" s="81" t="s">
        <v>318</v>
      </c>
      <c r="P94" s="84">
        <v>117362</v>
      </c>
      <c r="Q94" s="81">
        <v>3.72</v>
      </c>
      <c r="R94" s="81">
        <v>17.5</v>
      </c>
      <c r="S94" s="81">
        <v>2.24</v>
      </c>
      <c r="T94" s="81">
        <v>15.12</v>
      </c>
      <c r="U94" s="81">
        <v>111.42</v>
      </c>
      <c r="V94" s="81">
        <v>130</v>
      </c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>
        <v>289.2</v>
      </c>
      <c r="AI94" s="81">
        <v>43</v>
      </c>
      <c r="AJ94" s="81">
        <v>40</v>
      </c>
      <c r="AK94" s="81">
        <v>10.7</v>
      </c>
      <c r="AL94" s="81">
        <v>26</v>
      </c>
      <c r="AM94" s="81">
        <v>54</v>
      </c>
      <c r="AN94" s="81">
        <v>49.4</v>
      </c>
      <c r="AO94" s="81">
        <f t="shared" si="6"/>
        <v>43.66963888888888</v>
      </c>
      <c r="AP94" s="81">
        <f t="shared" si="7"/>
        <v>26.91372222222222</v>
      </c>
      <c r="AQ94" s="81"/>
      <c r="AR94" s="81"/>
    </row>
    <row r="95" spans="1:44" s="85" customFormat="1" ht="30" customHeight="1">
      <c r="A95" s="81"/>
      <c r="B95" s="81" t="s">
        <v>64</v>
      </c>
      <c r="C95" s="82">
        <v>11510476</v>
      </c>
      <c r="D95" s="83">
        <v>40235</v>
      </c>
      <c r="E95" s="83">
        <v>40235</v>
      </c>
      <c r="F95" s="83">
        <v>49366</v>
      </c>
      <c r="G95" s="81" t="s">
        <v>323</v>
      </c>
      <c r="H95" s="81"/>
      <c r="I95" s="81"/>
      <c r="J95" s="83" t="s">
        <v>324</v>
      </c>
      <c r="K95" s="81" t="s">
        <v>132</v>
      </c>
      <c r="L95" s="81" t="s">
        <v>27</v>
      </c>
      <c r="M95" s="92" t="s">
        <v>33</v>
      </c>
      <c r="N95" s="81" t="s">
        <v>318</v>
      </c>
      <c r="O95" s="81"/>
      <c r="P95" s="84">
        <v>77394</v>
      </c>
      <c r="Q95" s="81">
        <v>2.45</v>
      </c>
      <c r="R95" s="81">
        <v>12.5</v>
      </c>
      <c r="S95" s="81">
        <v>1.1</v>
      </c>
      <c r="T95" s="81">
        <v>19.96</v>
      </c>
      <c r="U95" s="81">
        <v>129.96</v>
      </c>
      <c r="V95" s="81">
        <v>160</v>
      </c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>
        <v>303.15</v>
      </c>
      <c r="AI95" s="81">
        <v>43</v>
      </c>
      <c r="AJ95" s="81">
        <v>40</v>
      </c>
      <c r="AK95" s="81">
        <v>6</v>
      </c>
      <c r="AL95" s="81">
        <v>26</v>
      </c>
      <c r="AM95" s="81">
        <v>59</v>
      </c>
      <c r="AN95" s="81">
        <v>49.8</v>
      </c>
      <c r="AO95" s="81">
        <f t="shared" si="6"/>
        <v>43.66833333333333</v>
      </c>
      <c r="AP95" s="81">
        <f t="shared" si="7"/>
        <v>26.99716666666667</v>
      </c>
      <c r="AQ95" s="81"/>
      <c r="AR95" s="81"/>
    </row>
    <row r="96" spans="1:44" s="85" customFormat="1" ht="30" customHeight="1">
      <c r="A96" s="81"/>
      <c r="B96" s="92" t="s">
        <v>64</v>
      </c>
      <c r="C96" s="46">
        <v>11510824</v>
      </c>
      <c r="D96" s="108">
        <v>41290</v>
      </c>
      <c r="E96" s="106">
        <v>41290</v>
      </c>
      <c r="F96" s="106">
        <v>50421</v>
      </c>
      <c r="G96" s="92" t="s">
        <v>274</v>
      </c>
      <c r="H96" s="81"/>
      <c r="I96" s="81"/>
      <c r="J96" s="92" t="s">
        <v>275</v>
      </c>
      <c r="K96" s="92" t="s">
        <v>31</v>
      </c>
      <c r="L96" s="92" t="s">
        <v>27</v>
      </c>
      <c r="M96" s="92" t="s">
        <v>33</v>
      </c>
      <c r="N96" s="81"/>
      <c r="O96" s="81"/>
      <c r="P96" s="109">
        <v>184902</v>
      </c>
      <c r="Q96" s="46">
        <v>5.9</v>
      </c>
      <c r="R96" s="46">
        <v>17.5</v>
      </c>
      <c r="S96" s="46" t="s">
        <v>276</v>
      </c>
      <c r="T96" s="46">
        <v>21.16</v>
      </c>
      <c r="U96" s="46">
        <v>76.16</v>
      </c>
      <c r="V96" s="46">
        <v>100</v>
      </c>
      <c r="W96" s="46"/>
      <c r="X96" s="46"/>
      <c r="Y96" s="81"/>
      <c r="Z96" s="81"/>
      <c r="AA96" s="81"/>
      <c r="AB96" s="81"/>
      <c r="AC96" s="81"/>
      <c r="AD96" s="81"/>
      <c r="AE96" s="81"/>
      <c r="AF96" s="81"/>
      <c r="AG96" s="81"/>
      <c r="AH96" s="92">
        <v>253.4</v>
      </c>
      <c r="AI96" s="92">
        <v>43</v>
      </c>
      <c r="AJ96" s="92">
        <v>58</v>
      </c>
      <c r="AK96" s="92">
        <v>3.8</v>
      </c>
      <c r="AL96" s="92">
        <v>26</v>
      </c>
      <c r="AM96" s="92">
        <v>53</v>
      </c>
      <c r="AN96" s="46">
        <v>54.1</v>
      </c>
      <c r="AO96" s="46">
        <f t="shared" si="6"/>
        <v>43.96772222222222</v>
      </c>
      <c r="AP96" s="46">
        <f t="shared" si="7"/>
        <v>26.89836111111111</v>
      </c>
      <c r="AQ96" s="92"/>
      <c r="AR96" s="92"/>
    </row>
    <row r="97" spans="1:44" s="85" customFormat="1" ht="30" customHeight="1">
      <c r="A97" s="87"/>
      <c r="B97" s="81" t="s">
        <v>221</v>
      </c>
      <c r="C97" s="82">
        <v>11510901</v>
      </c>
      <c r="D97" s="83">
        <v>41597</v>
      </c>
      <c r="E97" s="83">
        <v>41597</v>
      </c>
      <c r="F97" s="83">
        <v>50728</v>
      </c>
      <c r="G97" s="81" t="s">
        <v>325</v>
      </c>
      <c r="H97" s="81"/>
      <c r="I97" s="81"/>
      <c r="J97" s="81" t="s">
        <v>326</v>
      </c>
      <c r="K97" s="81" t="s">
        <v>327</v>
      </c>
      <c r="L97" s="81" t="s">
        <v>328</v>
      </c>
      <c r="M97" s="81" t="s">
        <v>33</v>
      </c>
      <c r="N97" s="84"/>
      <c r="O97" s="81"/>
      <c r="P97" s="84">
        <v>140000</v>
      </c>
      <c r="Q97" s="81">
        <v>4.4</v>
      </c>
      <c r="R97" s="81"/>
      <c r="S97" s="81"/>
      <c r="T97" s="81">
        <v>4.45</v>
      </c>
      <c r="U97" s="81">
        <v>86.25</v>
      </c>
      <c r="V97" s="81">
        <v>116</v>
      </c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>
        <v>309</v>
      </c>
      <c r="AI97" s="81">
        <v>43</v>
      </c>
      <c r="AJ97" s="81">
        <v>32</v>
      </c>
      <c r="AK97" s="81">
        <v>57.4</v>
      </c>
      <c r="AL97" s="81">
        <v>27</v>
      </c>
      <c r="AM97" s="81">
        <v>6</v>
      </c>
      <c r="AN97" s="81">
        <v>14.3</v>
      </c>
      <c r="AO97" s="81">
        <f t="shared" si="6"/>
        <v>43.549277777777775</v>
      </c>
      <c r="AP97" s="81">
        <f t="shared" si="7"/>
        <v>27.103972222222225</v>
      </c>
      <c r="AQ97" s="81"/>
      <c r="AR97" s="81"/>
    </row>
    <row r="98" spans="1:44" s="85" customFormat="1" ht="30" customHeight="1">
      <c r="A98" s="87"/>
      <c r="B98" s="81" t="s">
        <v>329</v>
      </c>
      <c r="C98" s="82">
        <v>11520181</v>
      </c>
      <c r="D98" s="83">
        <v>41607</v>
      </c>
      <c r="E98" s="83">
        <v>41607</v>
      </c>
      <c r="F98" s="83">
        <v>43798</v>
      </c>
      <c r="G98" s="81" t="s">
        <v>330</v>
      </c>
      <c r="H98" s="81"/>
      <c r="I98" s="81"/>
      <c r="J98" s="81" t="s">
        <v>331</v>
      </c>
      <c r="K98" s="81" t="s">
        <v>332</v>
      </c>
      <c r="L98" s="81" t="s">
        <v>247</v>
      </c>
      <c r="M98" s="81" t="s">
        <v>33</v>
      </c>
      <c r="N98" s="81"/>
      <c r="O98" s="81"/>
      <c r="P98" s="84">
        <v>432444</v>
      </c>
      <c r="Q98" s="81">
        <v>13.7</v>
      </c>
      <c r="R98" s="81">
        <v>17</v>
      </c>
      <c r="S98" s="81">
        <v>19.3</v>
      </c>
      <c r="T98" s="81">
        <v>38.5</v>
      </c>
      <c r="U98" s="81">
        <v>223.5</v>
      </c>
      <c r="V98" s="81">
        <v>235</v>
      </c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>
        <v>244.76</v>
      </c>
      <c r="AI98" s="81">
        <v>43</v>
      </c>
      <c r="AJ98" s="81">
        <v>39</v>
      </c>
      <c r="AK98" s="81">
        <v>2.2</v>
      </c>
      <c r="AL98" s="81">
        <v>27</v>
      </c>
      <c r="AM98" s="81">
        <v>44</v>
      </c>
      <c r="AN98" s="81">
        <v>52.2</v>
      </c>
      <c r="AO98" s="81">
        <f t="shared" si="6"/>
        <v>43.65061111111111</v>
      </c>
      <c r="AP98" s="81">
        <f t="shared" si="7"/>
        <v>27.747833333333336</v>
      </c>
      <c r="AQ98" s="81"/>
      <c r="AR98" s="81"/>
    </row>
    <row r="99" spans="1:44" s="86" customFormat="1" ht="30" customHeight="1">
      <c r="A99" s="91"/>
      <c r="B99" s="92" t="s">
        <v>133</v>
      </c>
      <c r="C99" s="110">
        <v>11510928</v>
      </c>
      <c r="D99" s="108">
        <v>41655</v>
      </c>
      <c r="E99" s="106">
        <v>41655</v>
      </c>
      <c r="F99" s="106">
        <v>50786</v>
      </c>
      <c r="G99" s="92" t="s">
        <v>333</v>
      </c>
      <c r="H99" s="87"/>
      <c r="I99" s="87"/>
      <c r="J99" s="92" t="s">
        <v>334</v>
      </c>
      <c r="K99" s="92" t="s">
        <v>147</v>
      </c>
      <c r="L99" s="92" t="s">
        <v>27</v>
      </c>
      <c r="M99" s="92" t="s">
        <v>33</v>
      </c>
      <c r="N99" s="92" t="s">
        <v>335</v>
      </c>
      <c r="O99" s="87"/>
      <c r="P99" s="107">
        <v>99373</v>
      </c>
      <c r="Q99" s="92">
        <v>3.2</v>
      </c>
      <c r="R99" s="92">
        <v>19.2</v>
      </c>
      <c r="S99" s="92">
        <v>5.2</v>
      </c>
      <c r="T99" s="92">
        <v>42.28</v>
      </c>
      <c r="U99" s="92">
        <v>157.2</v>
      </c>
      <c r="V99" s="92">
        <v>170</v>
      </c>
      <c r="W99" s="92"/>
      <c r="X99" s="92"/>
      <c r="Y99" s="87"/>
      <c r="Z99" s="87"/>
      <c r="AA99" s="87"/>
      <c r="AB99" s="87"/>
      <c r="AC99" s="87"/>
      <c r="AD99" s="87"/>
      <c r="AE99" s="87"/>
      <c r="AF99" s="87"/>
      <c r="AG99" s="87"/>
      <c r="AH99" s="92">
        <v>148.5</v>
      </c>
      <c r="AI99" s="92">
        <v>43</v>
      </c>
      <c r="AJ99" s="92">
        <v>51</v>
      </c>
      <c r="AK99" s="92">
        <v>59.3</v>
      </c>
      <c r="AL99" s="111">
        <v>26</v>
      </c>
      <c r="AM99" s="92">
        <v>33</v>
      </c>
      <c r="AN99" s="92">
        <v>51.9</v>
      </c>
      <c r="AO99" s="92">
        <f t="shared" si="6"/>
        <v>43.86647222222222</v>
      </c>
      <c r="AP99" s="92">
        <f>AL99+AM99/60+AN99/3600</f>
        <v>26.564416666666666</v>
      </c>
      <c r="AQ99" s="87"/>
      <c r="AR99" s="87"/>
    </row>
    <row r="100" spans="1:44" s="86" customFormat="1" ht="30" customHeight="1">
      <c r="A100" s="91"/>
      <c r="B100" s="92" t="s">
        <v>336</v>
      </c>
      <c r="C100" s="110">
        <v>11520192</v>
      </c>
      <c r="D100" s="108">
        <v>41716</v>
      </c>
      <c r="E100" s="108">
        <v>41716</v>
      </c>
      <c r="F100" s="106">
        <v>43908</v>
      </c>
      <c r="G100" s="92" t="s">
        <v>337</v>
      </c>
      <c r="H100" s="87"/>
      <c r="I100" s="87"/>
      <c r="J100" s="92" t="s">
        <v>338</v>
      </c>
      <c r="K100" s="92" t="s">
        <v>339</v>
      </c>
      <c r="L100" s="92" t="s">
        <v>247</v>
      </c>
      <c r="M100" s="92" t="s">
        <v>33</v>
      </c>
      <c r="N100" s="92" t="s">
        <v>340</v>
      </c>
      <c r="O100" s="87"/>
      <c r="P100" s="107">
        <v>160834</v>
      </c>
      <c r="Q100" s="92">
        <v>5.1</v>
      </c>
      <c r="R100" s="92">
        <v>10.2</v>
      </c>
      <c r="S100" s="92">
        <v>24</v>
      </c>
      <c r="T100" s="92">
        <v>9.8</v>
      </c>
      <c r="U100" s="92">
        <v>176.8</v>
      </c>
      <c r="V100" s="92">
        <v>187</v>
      </c>
      <c r="W100" s="92"/>
      <c r="X100" s="92"/>
      <c r="Y100" s="87">
        <v>1511</v>
      </c>
      <c r="Z100" s="89">
        <v>41986</v>
      </c>
      <c r="AA100" s="87"/>
      <c r="AB100" s="87"/>
      <c r="AC100" s="87"/>
      <c r="AD100" s="87"/>
      <c r="AE100" s="87"/>
      <c r="AF100" s="87"/>
      <c r="AG100" s="87"/>
      <c r="AH100" s="92">
        <v>228</v>
      </c>
      <c r="AI100" s="92">
        <v>43</v>
      </c>
      <c r="AJ100" s="92">
        <v>45</v>
      </c>
      <c r="AK100" s="92">
        <v>0</v>
      </c>
      <c r="AL100" s="111">
        <v>27</v>
      </c>
      <c r="AM100" s="92">
        <v>43</v>
      </c>
      <c r="AN100" s="92">
        <v>0</v>
      </c>
      <c r="AO100" s="112">
        <f t="shared" si="6"/>
        <v>43.75</v>
      </c>
      <c r="AP100" s="92">
        <f>AL100+AM100/60+AN100/3600</f>
        <v>27.716666666666665</v>
      </c>
      <c r="AQ100" s="87"/>
      <c r="AR100" s="87"/>
    </row>
    <row r="101" spans="1:44" s="86" customFormat="1" ht="30" customHeight="1">
      <c r="A101" s="91"/>
      <c r="B101" s="92" t="s">
        <v>341</v>
      </c>
      <c r="C101" s="110">
        <v>11520195</v>
      </c>
      <c r="D101" s="108">
        <v>41785</v>
      </c>
      <c r="E101" s="108">
        <v>41785</v>
      </c>
      <c r="F101" s="106">
        <v>43977</v>
      </c>
      <c r="G101" s="92" t="s">
        <v>342</v>
      </c>
      <c r="H101" s="87"/>
      <c r="I101" s="87"/>
      <c r="J101" s="92" t="s">
        <v>343</v>
      </c>
      <c r="K101" s="92" t="s">
        <v>229</v>
      </c>
      <c r="L101" s="92" t="s">
        <v>247</v>
      </c>
      <c r="M101" s="92" t="s">
        <v>33</v>
      </c>
      <c r="N101" s="92" t="s">
        <v>34</v>
      </c>
      <c r="O101" s="87"/>
      <c r="P101" s="107">
        <v>132451</v>
      </c>
      <c r="Q101" s="92">
        <v>4.2</v>
      </c>
      <c r="R101" s="92">
        <v>16</v>
      </c>
      <c r="S101" s="92">
        <v>18.6</v>
      </c>
      <c r="T101" s="92">
        <v>18.9</v>
      </c>
      <c r="U101" s="92">
        <v>190.9</v>
      </c>
      <c r="V101" s="92">
        <v>200</v>
      </c>
      <c r="W101" s="92"/>
      <c r="X101" s="92"/>
      <c r="Y101" s="87">
        <v>1329</v>
      </c>
      <c r="Z101" s="89">
        <v>41785</v>
      </c>
      <c r="AA101" s="87">
        <v>1329</v>
      </c>
      <c r="AB101" s="89">
        <v>41785</v>
      </c>
      <c r="AC101" s="87"/>
      <c r="AD101" s="87"/>
      <c r="AE101" s="87"/>
      <c r="AF101" s="87"/>
      <c r="AG101" s="87"/>
      <c r="AH101" s="92">
        <v>269.14</v>
      </c>
      <c r="AI101" s="92">
        <v>43</v>
      </c>
      <c r="AJ101" s="92">
        <v>37</v>
      </c>
      <c r="AK101" s="92">
        <v>34.8</v>
      </c>
      <c r="AL101" s="111">
        <v>27</v>
      </c>
      <c r="AM101" s="92">
        <v>18</v>
      </c>
      <c r="AN101" s="92">
        <v>53.5</v>
      </c>
      <c r="AO101" s="92">
        <f t="shared" si="6"/>
        <v>43.626333333333335</v>
      </c>
      <c r="AP101" s="92">
        <f aca="true" t="shared" si="8" ref="AP101:AP106">AL101+AM101/60+AN101/3600</f>
        <v>27.31486111111111</v>
      </c>
      <c r="AQ101" s="87"/>
      <c r="AR101" s="87"/>
    </row>
    <row r="102" spans="1:44" s="116" customFormat="1" ht="30" customHeight="1">
      <c r="A102" s="113"/>
      <c r="B102" s="92" t="s">
        <v>344</v>
      </c>
      <c r="C102" s="114" t="s">
        <v>345</v>
      </c>
      <c r="D102" s="108">
        <v>41829</v>
      </c>
      <c r="E102" s="108">
        <v>41829</v>
      </c>
      <c r="F102" s="108">
        <v>44021</v>
      </c>
      <c r="G102" s="92" t="s">
        <v>346</v>
      </c>
      <c r="H102" s="46"/>
      <c r="I102" s="46"/>
      <c r="J102" s="46" t="s">
        <v>347</v>
      </c>
      <c r="K102" s="46" t="s">
        <v>247</v>
      </c>
      <c r="L102" s="46" t="s">
        <v>247</v>
      </c>
      <c r="M102" s="46" t="s">
        <v>33</v>
      </c>
      <c r="N102" s="92" t="s">
        <v>36</v>
      </c>
      <c r="O102" s="46">
        <v>181.44</v>
      </c>
      <c r="P102" s="109">
        <v>66226</v>
      </c>
      <c r="Q102" s="46">
        <v>2.1</v>
      </c>
      <c r="R102" s="46">
        <v>10</v>
      </c>
      <c r="S102" s="46">
        <v>5</v>
      </c>
      <c r="T102" s="46">
        <v>7.89</v>
      </c>
      <c r="U102" s="46">
        <v>189.89</v>
      </c>
      <c r="V102" s="46">
        <v>200</v>
      </c>
      <c r="W102" s="46"/>
      <c r="X102" s="46"/>
      <c r="Y102" s="46"/>
      <c r="Z102" s="115"/>
      <c r="AA102" s="46"/>
      <c r="AB102" s="115"/>
      <c r="AC102" s="46"/>
      <c r="AD102" s="115"/>
      <c r="AE102" s="46"/>
      <c r="AF102" s="115"/>
      <c r="AG102" s="46"/>
      <c r="AH102" s="46">
        <v>249.4</v>
      </c>
      <c r="AI102" s="46">
        <v>43</v>
      </c>
      <c r="AJ102" s="46">
        <v>39</v>
      </c>
      <c r="AK102" s="46">
        <v>9.7</v>
      </c>
      <c r="AL102" s="46">
        <v>27</v>
      </c>
      <c r="AM102" s="46">
        <v>33</v>
      </c>
      <c r="AN102" s="46">
        <v>43.71</v>
      </c>
      <c r="AO102" s="46">
        <f t="shared" si="6"/>
        <v>43.65269444444444</v>
      </c>
      <c r="AP102" s="46">
        <f t="shared" si="8"/>
        <v>27.56214166666667</v>
      </c>
      <c r="AQ102" s="46"/>
      <c r="AR102" s="46"/>
    </row>
    <row r="103" spans="1:44" s="116" customFormat="1" ht="30" customHeight="1">
      <c r="A103" s="113"/>
      <c r="B103" s="92" t="s">
        <v>348</v>
      </c>
      <c r="C103" s="114">
        <v>11520212</v>
      </c>
      <c r="D103" s="108">
        <v>41914</v>
      </c>
      <c r="E103" s="108">
        <v>41914</v>
      </c>
      <c r="F103" s="108">
        <v>44106</v>
      </c>
      <c r="G103" s="92" t="s">
        <v>349</v>
      </c>
      <c r="H103" s="46"/>
      <c r="I103" s="46"/>
      <c r="J103" s="46" t="s">
        <v>82</v>
      </c>
      <c r="K103" s="46" t="s">
        <v>350</v>
      </c>
      <c r="L103" s="46" t="s">
        <v>84</v>
      </c>
      <c r="M103" s="46" t="s">
        <v>33</v>
      </c>
      <c r="N103" s="92" t="s">
        <v>34</v>
      </c>
      <c r="O103" s="46"/>
      <c r="P103" s="109">
        <v>488808</v>
      </c>
      <c r="Q103" s="46">
        <v>15.5</v>
      </c>
      <c r="R103" s="46">
        <v>20</v>
      </c>
      <c r="S103" s="46">
        <v>18.6</v>
      </c>
      <c r="T103" s="46">
        <v>18.9</v>
      </c>
      <c r="U103" s="46">
        <v>143.9</v>
      </c>
      <c r="V103" s="46">
        <v>150</v>
      </c>
      <c r="W103" s="46"/>
      <c r="X103" s="46"/>
      <c r="Y103" s="46">
        <v>1762</v>
      </c>
      <c r="Z103" s="115">
        <v>42313</v>
      </c>
      <c r="AA103" s="46"/>
      <c r="AB103" s="115"/>
      <c r="AC103" s="46"/>
      <c r="AD103" s="115"/>
      <c r="AE103" s="46"/>
      <c r="AF103" s="115"/>
      <c r="AG103" s="46"/>
      <c r="AH103" s="46">
        <v>273.3</v>
      </c>
      <c r="AI103" s="46">
        <v>43</v>
      </c>
      <c r="AJ103" s="46">
        <v>43</v>
      </c>
      <c r="AK103" s="46">
        <v>6</v>
      </c>
      <c r="AL103" s="46">
        <v>27</v>
      </c>
      <c r="AM103" s="46">
        <v>8</v>
      </c>
      <c r="AN103" s="46">
        <v>1.2</v>
      </c>
      <c r="AO103" s="46">
        <f t="shared" si="6"/>
        <v>43.718333333333334</v>
      </c>
      <c r="AP103" s="46">
        <f t="shared" si="8"/>
        <v>27.133666666666667</v>
      </c>
      <c r="AQ103" s="46"/>
      <c r="AR103" s="46"/>
    </row>
    <row r="104" spans="1:47" s="116" customFormat="1" ht="30" customHeight="1">
      <c r="A104" s="113"/>
      <c r="B104" s="92" t="s">
        <v>63</v>
      </c>
      <c r="C104" s="114">
        <v>11530442</v>
      </c>
      <c r="D104" s="108">
        <v>41920</v>
      </c>
      <c r="E104" s="108">
        <v>41920</v>
      </c>
      <c r="F104" s="108">
        <v>44112</v>
      </c>
      <c r="G104" s="92" t="s">
        <v>351</v>
      </c>
      <c r="H104" s="46"/>
      <c r="I104" s="46"/>
      <c r="J104" s="46" t="s">
        <v>279</v>
      </c>
      <c r="K104" s="46" t="s">
        <v>279</v>
      </c>
      <c r="L104" s="46" t="s">
        <v>225</v>
      </c>
      <c r="M104" s="46" t="s">
        <v>33</v>
      </c>
      <c r="N104" s="92" t="s">
        <v>42</v>
      </c>
      <c r="O104" s="46"/>
      <c r="P104" s="109">
        <v>1324512</v>
      </c>
      <c r="Q104" s="46">
        <v>42</v>
      </c>
      <c r="R104" s="46"/>
      <c r="S104" s="46"/>
      <c r="T104" s="46">
        <v>18.56</v>
      </c>
      <c r="U104" s="46">
        <v>64.76</v>
      </c>
      <c r="V104" s="46">
        <v>80</v>
      </c>
      <c r="W104" s="46"/>
      <c r="X104" s="46"/>
      <c r="Y104" s="46">
        <v>1450</v>
      </c>
      <c r="Z104" s="115">
        <v>41934</v>
      </c>
      <c r="AA104" s="46">
        <v>1450</v>
      </c>
      <c r="AB104" s="115">
        <v>41934</v>
      </c>
      <c r="AC104" s="46"/>
      <c r="AD104" s="115"/>
      <c r="AE104" s="46"/>
      <c r="AF104" s="115"/>
      <c r="AG104" s="46"/>
      <c r="AH104" s="46">
        <v>219.39</v>
      </c>
      <c r="AI104" s="46">
        <v>43</v>
      </c>
      <c r="AJ104" s="46">
        <v>36</v>
      </c>
      <c r="AK104" s="46">
        <v>46.21</v>
      </c>
      <c r="AL104" s="46">
        <v>27</v>
      </c>
      <c r="AM104" s="46">
        <v>5</v>
      </c>
      <c r="AN104" s="46">
        <v>52.54</v>
      </c>
      <c r="AO104" s="46">
        <f t="shared" si="6"/>
        <v>43.612836111111115</v>
      </c>
      <c r="AP104" s="46">
        <f t="shared" si="8"/>
        <v>27.097927777777777</v>
      </c>
      <c r="AQ104" s="46" t="s">
        <v>352</v>
      </c>
      <c r="AR104" s="46" t="s">
        <v>353</v>
      </c>
      <c r="AU104" s="116" t="s">
        <v>354</v>
      </c>
    </row>
    <row r="105" spans="1:47" s="116" customFormat="1" ht="30" customHeight="1">
      <c r="A105" s="113"/>
      <c r="B105" s="92" t="s">
        <v>355</v>
      </c>
      <c r="C105" s="114">
        <v>11520215</v>
      </c>
      <c r="D105" s="108">
        <v>41954</v>
      </c>
      <c r="E105" s="108">
        <v>41954</v>
      </c>
      <c r="F105" s="108">
        <v>44145</v>
      </c>
      <c r="G105" s="92" t="s">
        <v>356</v>
      </c>
      <c r="H105" s="46"/>
      <c r="I105" s="46"/>
      <c r="J105" s="46" t="s">
        <v>229</v>
      </c>
      <c r="K105" s="46" t="s">
        <v>229</v>
      </c>
      <c r="L105" s="46" t="s">
        <v>229</v>
      </c>
      <c r="M105" s="46" t="s">
        <v>33</v>
      </c>
      <c r="N105" s="92" t="s">
        <v>34</v>
      </c>
      <c r="O105" s="46"/>
      <c r="P105" s="109">
        <v>24000</v>
      </c>
      <c r="Q105" s="46">
        <v>1.52</v>
      </c>
      <c r="R105" s="46">
        <v>12</v>
      </c>
      <c r="S105" s="46">
        <v>3</v>
      </c>
      <c r="T105" s="46">
        <v>1.7</v>
      </c>
      <c r="U105" s="46">
        <v>216.6</v>
      </c>
      <c r="V105" s="46">
        <v>223</v>
      </c>
      <c r="W105" s="46"/>
      <c r="X105" s="46"/>
      <c r="Y105" s="46">
        <v>1465</v>
      </c>
      <c r="Z105" s="115">
        <v>41953</v>
      </c>
      <c r="AA105" s="46">
        <v>1465</v>
      </c>
      <c r="AB105" s="115">
        <v>41953</v>
      </c>
      <c r="AC105" s="46"/>
      <c r="AD105" s="115"/>
      <c r="AE105" s="46"/>
      <c r="AF105" s="115"/>
      <c r="AG105" s="46"/>
      <c r="AH105" s="46">
        <v>205.4</v>
      </c>
      <c r="AI105" s="46">
        <v>43</v>
      </c>
      <c r="AJ105" s="46">
        <v>44</v>
      </c>
      <c r="AK105" s="46">
        <v>43.94</v>
      </c>
      <c r="AL105" s="46">
        <v>27</v>
      </c>
      <c r="AM105" s="46">
        <v>25</v>
      </c>
      <c r="AN105" s="46">
        <v>17.36</v>
      </c>
      <c r="AO105" s="46">
        <f t="shared" si="6"/>
        <v>43.74553888888889</v>
      </c>
      <c r="AP105" s="46">
        <f t="shared" si="8"/>
        <v>27.42148888888889</v>
      </c>
      <c r="AQ105" s="46" t="s">
        <v>357</v>
      </c>
      <c r="AR105" s="46" t="s">
        <v>358</v>
      </c>
      <c r="AU105" s="116" t="s">
        <v>359</v>
      </c>
    </row>
    <row r="106" spans="1:44" s="116" customFormat="1" ht="30" customHeight="1">
      <c r="A106" s="113"/>
      <c r="B106" s="92" t="s">
        <v>360</v>
      </c>
      <c r="C106" s="114">
        <v>11520226</v>
      </c>
      <c r="D106" s="108">
        <v>42034</v>
      </c>
      <c r="E106" s="108">
        <v>42034</v>
      </c>
      <c r="F106" s="108">
        <v>44226</v>
      </c>
      <c r="G106" s="92" t="s">
        <v>361</v>
      </c>
      <c r="H106" s="46"/>
      <c r="I106" s="46"/>
      <c r="J106" s="46" t="s">
        <v>57</v>
      </c>
      <c r="K106" s="46" t="s">
        <v>362</v>
      </c>
      <c r="L106" s="46" t="s">
        <v>247</v>
      </c>
      <c r="M106" s="46" t="s">
        <v>33</v>
      </c>
      <c r="N106" s="92"/>
      <c r="O106" s="46"/>
      <c r="P106" s="109">
        <v>258595</v>
      </c>
      <c r="Q106" s="46">
        <v>8.2</v>
      </c>
      <c r="R106" s="46">
        <v>10.5</v>
      </c>
      <c r="S106" s="46">
        <v>18.74</v>
      </c>
      <c r="T106" s="46">
        <v>3.8</v>
      </c>
      <c r="U106" s="46">
        <v>193.95</v>
      </c>
      <c r="V106" s="46">
        <v>219</v>
      </c>
      <c r="W106" s="46"/>
      <c r="X106" s="46"/>
      <c r="Y106" s="46"/>
      <c r="Z106" s="115"/>
      <c r="AA106" s="46"/>
      <c r="AB106" s="115"/>
      <c r="AC106" s="46"/>
      <c r="AD106" s="115"/>
      <c r="AE106" s="46"/>
      <c r="AF106" s="115"/>
      <c r="AG106" s="46"/>
      <c r="AH106" s="46">
        <v>203.2</v>
      </c>
      <c r="AI106" s="46">
        <v>43</v>
      </c>
      <c r="AJ106" s="46">
        <v>52</v>
      </c>
      <c r="AK106" s="46">
        <v>44.86</v>
      </c>
      <c r="AL106" s="46">
        <v>27</v>
      </c>
      <c r="AM106" s="46">
        <v>54</v>
      </c>
      <c r="AN106" s="46">
        <v>39.04</v>
      </c>
      <c r="AO106" s="46">
        <f>AI106+AJ106/60+AK106/3600</f>
        <v>43.879127777777775</v>
      </c>
      <c r="AP106" s="46">
        <f t="shared" si="8"/>
        <v>27.910844444444443</v>
      </c>
      <c r="AQ106" s="46">
        <v>4760398.96</v>
      </c>
      <c r="AR106" s="46">
        <v>9638673.83</v>
      </c>
    </row>
    <row r="107" spans="1:44" s="116" customFormat="1" ht="30" customHeight="1">
      <c r="A107" s="113"/>
      <c r="B107" s="92" t="s">
        <v>80</v>
      </c>
      <c r="C107" s="114">
        <v>11511011</v>
      </c>
      <c r="D107" s="108">
        <v>42153</v>
      </c>
      <c r="E107" s="108">
        <v>42153</v>
      </c>
      <c r="F107" s="108">
        <v>44345</v>
      </c>
      <c r="G107" s="92" t="s">
        <v>363</v>
      </c>
      <c r="H107" s="46"/>
      <c r="I107" s="46"/>
      <c r="J107" s="46" t="s">
        <v>364</v>
      </c>
      <c r="K107" s="46" t="s">
        <v>141</v>
      </c>
      <c r="L107" s="46" t="s">
        <v>84</v>
      </c>
      <c r="M107" s="46" t="s">
        <v>33</v>
      </c>
      <c r="N107" s="92" t="s">
        <v>39</v>
      </c>
      <c r="O107" s="46"/>
      <c r="P107" s="109">
        <v>315360</v>
      </c>
      <c r="Q107" s="46">
        <v>10</v>
      </c>
      <c r="R107" s="46">
        <v>15</v>
      </c>
      <c r="S107" s="46">
        <v>16</v>
      </c>
      <c r="T107" s="46">
        <v>23</v>
      </c>
      <c r="U107" s="46">
        <v>80</v>
      </c>
      <c r="V107" s="46">
        <v>105</v>
      </c>
      <c r="W107" s="46"/>
      <c r="X107" s="46"/>
      <c r="Y107" s="46"/>
      <c r="Z107" s="115"/>
      <c r="AA107" s="46"/>
      <c r="AB107" s="115"/>
      <c r="AC107" s="46"/>
      <c r="AD107" s="115"/>
      <c r="AE107" s="46"/>
      <c r="AF107" s="115"/>
      <c r="AG107" s="46"/>
      <c r="AH107" s="46">
        <v>152.05</v>
      </c>
      <c r="AI107" s="46">
        <v>43</v>
      </c>
      <c r="AJ107" s="46">
        <v>49</v>
      </c>
      <c r="AK107" s="46">
        <v>23.8</v>
      </c>
      <c r="AL107" s="46">
        <v>26</v>
      </c>
      <c r="AM107" s="46">
        <v>54</v>
      </c>
      <c r="AN107" s="46">
        <v>39.7</v>
      </c>
      <c r="AO107" s="46">
        <v>43.82327777777778</v>
      </c>
      <c r="AP107" s="46">
        <v>26.911027777777775</v>
      </c>
      <c r="AQ107" s="46"/>
      <c r="AR107" s="46"/>
    </row>
    <row r="108" spans="1:44" s="116" customFormat="1" ht="30" customHeight="1">
      <c r="A108" s="113"/>
      <c r="B108" s="92" t="s">
        <v>365</v>
      </c>
      <c r="C108" s="114">
        <v>11520238</v>
      </c>
      <c r="D108" s="108">
        <v>42151</v>
      </c>
      <c r="E108" s="108">
        <v>42151</v>
      </c>
      <c r="F108" s="108">
        <v>44343</v>
      </c>
      <c r="G108" s="92" t="s">
        <v>366</v>
      </c>
      <c r="H108" s="46"/>
      <c r="I108" s="46"/>
      <c r="J108" s="46" t="s">
        <v>362</v>
      </c>
      <c r="K108" s="46" t="s">
        <v>362</v>
      </c>
      <c r="L108" s="46" t="s">
        <v>247</v>
      </c>
      <c r="M108" s="46" t="s">
        <v>33</v>
      </c>
      <c r="N108" s="92" t="s">
        <v>34</v>
      </c>
      <c r="O108" s="46"/>
      <c r="P108" s="109">
        <v>217598</v>
      </c>
      <c r="Q108" s="46">
        <v>6.9</v>
      </c>
      <c r="R108" s="46">
        <v>10</v>
      </c>
      <c r="S108" s="46">
        <v>16.56</v>
      </c>
      <c r="T108" s="46">
        <v>1.48</v>
      </c>
      <c r="U108" s="46">
        <v>205.18</v>
      </c>
      <c r="V108" s="46">
        <v>250</v>
      </c>
      <c r="W108" s="46"/>
      <c r="X108" s="46"/>
      <c r="Y108" s="46"/>
      <c r="Z108" s="115"/>
      <c r="AA108" s="46"/>
      <c r="AB108" s="115"/>
      <c r="AC108" s="46"/>
      <c r="AD108" s="115"/>
      <c r="AE108" s="46"/>
      <c r="AF108" s="115"/>
      <c r="AG108" s="46"/>
      <c r="AH108" s="46">
        <v>221.6</v>
      </c>
      <c r="AI108" s="46">
        <v>43</v>
      </c>
      <c r="AJ108" s="46">
        <v>41</v>
      </c>
      <c r="AK108" s="46">
        <v>18.4</v>
      </c>
      <c r="AL108" s="46">
        <v>28</v>
      </c>
      <c r="AM108" s="46">
        <v>1</v>
      </c>
      <c r="AN108" s="46">
        <v>13.6</v>
      </c>
      <c r="AO108" s="46">
        <f>AI108+AJ108/60+AK108/3600</f>
        <v>43.68844444444444</v>
      </c>
      <c r="AP108" s="46">
        <f>AL108+AM108/60+AN108/3600</f>
        <v>28.020444444444443</v>
      </c>
      <c r="AQ108" s="46" t="s">
        <v>367</v>
      </c>
      <c r="AR108" s="46" t="s">
        <v>368</v>
      </c>
    </row>
    <row r="109" spans="1:44" s="86" customFormat="1" ht="30" customHeight="1">
      <c r="A109" s="102"/>
      <c r="B109" s="44" t="s">
        <v>75</v>
      </c>
      <c r="C109" s="48">
        <v>11511021</v>
      </c>
      <c r="D109" s="49">
        <v>42180</v>
      </c>
      <c r="E109" s="49">
        <v>42180</v>
      </c>
      <c r="F109" s="49">
        <v>51312</v>
      </c>
      <c r="G109" s="44" t="s">
        <v>369</v>
      </c>
      <c r="H109" s="100"/>
      <c r="I109" s="100"/>
      <c r="J109" s="44" t="s">
        <v>58</v>
      </c>
      <c r="K109" s="44" t="s">
        <v>27</v>
      </c>
      <c r="L109" s="44" t="s">
        <v>27</v>
      </c>
      <c r="M109" s="44" t="s">
        <v>33</v>
      </c>
      <c r="N109" s="44" t="s">
        <v>39</v>
      </c>
      <c r="O109" s="100"/>
      <c r="P109" s="41">
        <v>141912</v>
      </c>
      <c r="Q109" s="44">
        <v>4.5</v>
      </c>
      <c r="R109" s="44">
        <v>11</v>
      </c>
      <c r="S109" s="44">
        <v>9.82</v>
      </c>
      <c r="T109" s="44">
        <v>16.3</v>
      </c>
      <c r="U109" s="44">
        <v>144.3</v>
      </c>
      <c r="V109" s="44">
        <v>190</v>
      </c>
      <c r="W109" s="44"/>
      <c r="X109" s="44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44">
        <v>213</v>
      </c>
      <c r="AI109" s="44">
        <v>43</v>
      </c>
      <c r="AJ109" s="44">
        <v>40</v>
      </c>
      <c r="AK109" s="44">
        <v>15.3</v>
      </c>
      <c r="AL109" s="50">
        <v>26</v>
      </c>
      <c r="AM109" s="44">
        <v>32</v>
      </c>
      <c r="AN109" s="44">
        <v>48.76</v>
      </c>
      <c r="AO109" s="44">
        <v>43.67091666666666</v>
      </c>
      <c r="AP109" s="44">
        <v>26.54687777777778</v>
      </c>
      <c r="AQ109" s="44" t="s">
        <v>370</v>
      </c>
      <c r="AR109" s="44" t="s">
        <v>371</v>
      </c>
    </row>
    <row r="110" spans="1:44" s="86" customFormat="1" ht="30" customHeight="1">
      <c r="A110" s="100"/>
      <c r="B110" s="44" t="s">
        <v>75</v>
      </c>
      <c r="C110" s="48">
        <v>11511021</v>
      </c>
      <c r="D110" s="49">
        <v>42180</v>
      </c>
      <c r="E110" s="49">
        <v>42180</v>
      </c>
      <c r="F110" s="49">
        <v>51312</v>
      </c>
      <c r="G110" s="44" t="s">
        <v>372</v>
      </c>
      <c r="H110" s="100"/>
      <c r="I110" s="100"/>
      <c r="J110" s="44" t="s">
        <v>58</v>
      </c>
      <c r="K110" s="44" t="s">
        <v>27</v>
      </c>
      <c r="L110" s="44" t="s">
        <v>27</v>
      </c>
      <c r="M110" s="44" t="s">
        <v>33</v>
      </c>
      <c r="N110" s="44" t="s">
        <v>39</v>
      </c>
      <c r="O110" s="100"/>
      <c r="P110" s="41">
        <v>141912</v>
      </c>
      <c r="Q110" s="44">
        <v>4.5</v>
      </c>
      <c r="R110" s="44">
        <v>14</v>
      </c>
      <c r="S110" s="44">
        <v>7.71</v>
      </c>
      <c r="T110" s="44">
        <v>16.3</v>
      </c>
      <c r="U110" s="44">
        <v>143.3</v>
      </c>
      <c r="V110" s="44">
        <v>190</v>
      </c>
      <c r="W110" s="44"/>
      <c r="X110" s="44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44">
        <v>213</v>
      </c>
      <c r="AI110" s="44">
        <v>43</v>
      </c>
      <c r="AJ110" s="44">
        <v>40</v>
      </c>
      <c r="AK110" s="44">
        <v>15.93</v>
      </c>
      <c r="AL110" s="50">
        <v>26</v>
      </c>
      <c r="AM110" s="44">
        <v>32</v>
      </c>
      <c r="AN110" s="44">
        <v>49.95</v>
      </c>
      <c r="AO110" s="44">
        <v>43.67109166666666</v>
      </c>
      <c r="AP110" s="44">
        <v>26.547208333333334</v>
      </c>
      <c r="AQ110" s="44" t="s">
        <v>373</v>
      </c>
      <c r="AR110" s="44" t="s">
        <v>374</v>
      </c>
    </row>
    <row r="111" spans="1:44" s="86" customFormat="1" ht="30" customHeight="1">
      <c r="A111" s="81"/>
      <c r="B111" s="44" t="s">
        <v>375</v>
      </c>
      <c r="C111" s="48">
        <v>11520242</v>
      </c>
      <c r="D111" s="49">
        <v>40000</v>
      </c>
      <c r="E111" s="49">
        <v>42188</v>
      </c>
      <c r="F111" s="49">
        <v>44382</v>
      </c>
      <c r="G111" s="44" t="s">
        <v>376</v>
      </c>
      <c r="H111" s="100"/>
      <c r="I111" s="100"/>
      <c r="J111" s="44" t="s">
        <v>247</v>
      </c>
      <c r="K111" s="44" t="s">
        <v>247</v>
      </c>
      <c r="L111" s="44" t="s">
        <v>247</v>
      </c>
      <c r="M111" s="44" t="s">
        <v>33</v>
      </c>
      <c r="N111" s="44" t="s">
        <v>34</v>
      </c>
      <c r="O111" s="100"/>
      <c r="P111" s="41">
        <v>59664</v>
      </c>
      <c r="Q111" s="44">
        <v>3.75</v>
      </c>
      <c r="R111" s="44">
        <v>18</v>
      </c>
      <c r="S111" s="44"/>
      <c r="T111" s="44">
        <v>19.4</v>
      </c>
      <c r="U111" s="44">
        <v>215.4</v>
      </c>
      <c r="V111" s="44">
        <v>244</v>
      </c>
      <c r="W111" s="44"/>
      <c r="X111" s="44"/>
      <c r="Y111" s="100">
        <v>1686</v>
      </c>
      <c r="Z111" s="117">
        <v>42188</v>
      </c>
      <c r="AA111" s="100">
        <v>1686</v>
      </c>
      <c r="AB111" s="117">
        <v>42188</v>
      </c>
      <c r="AC111" s="100"/>
      <c r="AD111" s="100"/>
      <c r="AE111" s="100"/>
      <c r="AF111" s="100"/>
      <c r="AG111" s="100"/>
      <c r="AH111" s="44">
        <v>239</v>
      </c>
      <c r="AI111" s="44">
        <v>43</v>
      </c>
      <c r="AJ111" s="44">
        <v>35</v>
      </c>
      <c r="AK111" s="44">
        <v>31.8</v>
      </c>
      <c r="AL111" s="50">
        <v>27</v>
      </c>
      <c r="AM111" s="44">
        <v>52</v>
      </c>
      <c r="AN111" s="44">
        <v>11.2</v>
      </c>
      <c r="AO111" s="44">
        <v>43.59216666666667</v>
      </c>
      <c r="AP111" s="44">
        <v>27.869777777777777</v>
      </c>
      <c r="AQ111" s="44" t="s">
        <v>377</v>
      </c>
      <c r="AR111" s="44" t="s">
        <v>378</v>
      </c>
    </row>
    <row r="112" spans="1:44" s="86" customFormat="1" ht="30" customHeight="1">
      <c r="A112" s="102"/>
      <c r="B112" s="44" t="s">
        <v>379</v>
      </c>
      <c r="C112" s="48">
        <v>11530460</v>
      </c>
      <c r="D112" s="49">
        <v>42205</v>
      </c>
      <c r="E112" s="49">
        <v>42205</v>
      </c>
      <c r="F112" s="49">
        <v>44397</v>
      </c>
      <c r="G112" s="44" t="s">
        <v>380</v>
      </c>
      <c r="H112" s="100"/>
      <c r="I112" s="100"/>
      <c r="J112" s="44" t="s">
        <v>381</v>
      </c>
      <c r="K112" s="44" t="s">
        <v>332</v>
      </c>
      <c r="L112" s="44" t="s">
        <v>247</v>
      </c>
      <c r="M112" s="44" t="s">
        <v>33</v>
      </c>
      <c r="N112" s="44" t="s">
        <v>382</v>
      </c>
      <c r="O112" s="100"/>
      <c r="P112" s="41">
        <v>173448</v>
      </c>
      <c r="Q112" s="44">
        <v>5.5</v>
      </c>
      <c r="R112" s="44">
        <v>7</v>
      </c>
      <c r="S112" s="44">
        <v>18.86</v>
      </c>
      <c r="T112" s="44">
        <v>28.8</v>
      </c>
      <c r="U112" s="44">
        <v>203.8</v>
      </c>
      <c r="V112" s="44">
        <v>250</v>
      </c>
      <c r="W112" s="44"/>
      <c r="X112" s="44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44">
        <v>223</v>
      </c>
      <c r="AI112" s="44">
        <v>43</v>
      </c>
      <c r="AJ112" s="44">
        <v>42</v>
      </c>
      <c r="AK112" s="44">
        <v>18</v>
      </c>
      <c r="AL112" s="50">
        <v>27</v>
      </c>
      <c r="AM112" s="44">
        <v>49</v>
      </c>
      <c r="AN112" s="44">
        <v>58</v>
      </c>
      <c r="AO112" s="44">
        <v>43.705000000000005</v>
      </c>
      <c r="AP112" s="44">
        <v>27.83277777777778</v>
      </c>
      <c r="AQ112" s="100"/>
      <c r="AR112" s="100"/>
    </row>
    <row r="113" spans="1:44" s="86" customFormat="1" ht="30" customHeight="1">
      <c r="A113" s="102"/>
      <c r="B113" s="118" t="s">
        <v>383</v>
      </c>
      <c r="C113" s="119">
        <v>11530470</v>
      </c>
      <c r="D113" s="120">
        <v>42240</v>
      </c>
      <c r="E113" s="120">
        <v>42239</v>
      </c>
      <c r="F113" s="120">
        <v>45892</v>
      </c>
      <c r="G113" s="118" t="s">
        <v>384</v>
      </c>
      <c r="H113" s="121"/>
      <c r="I113" s="121"/>
      <c r="J113" s="118" t="s">
        <v>385</v>
      </c>
      <c r="K113" s="118" t="s">
        <v>247</v>
      </c>
      <c r="L113" s="118" t="s">
        <v>247</v>
      </c>
      <c r="M113" s="118" t="s">
        <v>33</v>
      </c>
      <c r="N113" s="118" t="s">
        <v>386</v>
      </c>
      <c r="O113" s="121"/>
      <c r="P113" s="143">
        <v>78840</v>
      </c>
      <c r="Q113" s="118">
        <v>2.5</v>
      </c>
      <c r="R113" s="118">
        <v>15</v>
      </c>
      <c r="S113" s="118">
        <v>4</v>
      </c>
      <c r="T113" s="118">
        <v>14.33</v>
      </c>
      <c r="U113" s="118">
        <v>180.13</v>
      </c>
      <c r="V113" s="118">
        <v>204</v>
      </c>
      <c r="W113" s="118"/>
      <c r="X113" s="118"/>
      <c r="Y113" s="121">
        <v>1716</v>
      </c>
      <c r="Z113" s="121">
        <v>42240</v>
      </c>
      <c r="AA113" s="121">
        <v>1716</v>
      </c>
      <c r="AB113" s="121">
        <v>42240</v>
      </c>
      <c r="AC113" s="121"/>
      <c r="AD113" s="121"/>
      <c r="AE113" s="121"/>
      <c r="AF113" s="121"/>
      <c r="AG113" s="121"/>
      <c r="AH113" s="118">
        <v>218.33</v>
      </c>
      <c r="AI113" s="118">
        <v>43</v>
      </c>
      <c r="AJ113" s="118">
        <v>35</v>
      </c>
      <c r="AK113" s="118">
        <v>37.6</v>
      </c>
      <c r="AL113" s="122">
        <v>27</v>
      </c>
      <c r="AM113" s="118">
        <v>49</v>
      </c>
      <c r="AN113" s="118">
        <v>33</v>
      </c>
      <c r="AO113" s="118">
        <v>43.59377777777778</v>
      </c>
      <c r="AP113" s="118">
        <v>27.825833333333332</v>
      </c>
      <c r="AQ113" s="121" t="s">
        <v>387</v>
      </c>
      <c r="AR113" s="121" t="s">
        <v>388</v>
      </c>
    </row>
    <row r="114" spans="1:44" s="100" customFormat="1" ht="30" customHeight="1">
      <c r="A114" s="81"/>
      <c r="B114" s="44" t="s">
        <v>389</v>
      </c>
      <c r="C114" s="48">
        <v>11520252</v>
      </c>
      <c r="D114" s="49">
        <v>42320</v>
      </c>
      <c r="E114" s="49">
        <v>42320</v>
      </c>
      <c r="F114" s="49">
        <v>44512</v>
      </c>
      <c r="G114" s="44" t="s">
        <v>390</v>
      </c>
      <c r="J114" s="44" t="s">
        <v>343</v>
      </c>
      <c r="K114" s="44" t="s">
        <v>229</v>
      </c>
      <c r="L114" s="44" t="s">
        <v>247</v>
      </c>
      <c r="M114" s="87" t="s">
        <v>33</v>
      </c>
      <c r="N114" s="44" t="s">
        <v>34</v>
      </c>
      <c r="P114" s="144">
        <v>447811.2</v>
      </c>
      <c r="Q114" s="44">
        <v>14.2</v>
      </c>
      <c r="R114" s="44">
        <v>16</v>
      </c>
      <c r="S114" s="44">
        <v>21.3</v>
      </c>
      <c r="T114" s="44">
        <v>9.83</v>
      </c>
      <c r="U114" s="44">
        <v>193.99</v>
      </c>
      <c r="V114" s="44">
        <v>228</v>
      </c>
      <c r="W114" s="44"/>
      <c r="X114" s="44"/>
      <c r="Z114" s="117"/>
      <c r="AB114" s="117"/>
      <c r="AH114" s="44">
        <v>275</v>
      </c>
      <c r="AI114" s="44">
        <v>43</v>
      </c>
      <c r="AJ114" s="44">
        <v>37</v>
      </c>
      <c r="AK114" s="44">
        <v>31.5</v>
      </c>
      <c r="AL114" s="50">
        <v>27</v>
      </c>
      <c r="AM114" s="44">
        <v>18</v>
      </c>
      <c r="AN114" s="44">
        <v>0.3</v>
      </c>
      <c r="AO114" s="44">
        <f aca="true" t="shared" si="9" ref="AO114:AO147">AI114+AJ114/60+AK114/3600</f>
        <v>43.625416666666666</v>
      </c>
      <c r="AP114" s="44">
        <f aca="true" t="shared" si="10" ref="AP114:AP147">AL114+AM114/60+AN114/3600</f>
        <v>27.300083333333333</v>
      </c>
      <c r="AQ114" s="44"/>
      <c r="AR114" s="44"/>
    </row>
    <row r="115" spans="1:44" s="86" customFormat="1" ht="30" customHeight="1">
      <c r="A115" s="102"/>
      <c r="B115" s="44" t="s">
        <v>389</v>
      </c>
      <c r="C115" s="48">
        <v>11520252</v>
      </c>
      <c r="D115" s="49">
        <v>42320</v>
      </c>
      <c r="E115" s="49">
        <v>42320</v>
      </c>
      <c r="F115" s="49">
        <v>44512</v>
      </c>
      <c r="G115" s="44" t="s">
        <v>391</v>
      </c>
      <c r="H115" s="100"/>
      <c r="I115" s="100"/>
      <c r="J115" s="44" t="s">
        <v>343</v>
      </c>
      <c r="K115" s="44" t="s">
        <v>229</v>
      </c>
      <c r="L115" s="44" t="s">
        <v>247</v>
      </c>
      <c r="M115" s="87" t="s">
        <v>33</v>
      </c>
      <c r="N115" s="44" t="s">
        <v>34</v>
      </c>
      <c r="O115" s="100"/>
      <c r="P115" s="145">
        <v>255441.6</v>
      </c>
      <c r="Q115" s="44">
        <v>8.1</v>
      </c>
      <c r="R115" s="44">
        <v>16</v>
      </c>
      <c r="S115" s="44">
        <v>12.15</v>
      </c>
      <c r="T115" s="44">
        <v>9.52</v>
      </c>
      <c r="U115" s="44">
        <v>188.13</v>
      </c>
      <c r="V115" s="44">
        <v>228</v>
      </c>
      <c r="W115" s="44"/>
      <c r="X115" s="44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44">
        <v>270</v>
      </c>
      <c r="AI115" s="44">
        <v>43</v>
      </c>
      <c r="AJ115" s="44">
        <v>36</v>
      </c>
      <c r="AK115" s="44">
        <v>59.2</v>
      </c>
      <c r="AL115" s="50"/>
      <c r="AM115" s="44"/>
      <c r="AN115" s="44"/>
      <c r="AO115" s="44">
        <f t="shared" si="9"/>
        <v>43.61644444444445</v>
      </c>
      <c r="AP115" s="44">
        <f t="shared" si="10"/>
        <v>0</v>
      </c>
      <c r="AQ115" s="100"/>
      <c r="AR115" s="100"/>
    </row>
    <row r="116" spans="1:44" s="86" customFormat="1" ht="30" customHeight="1">
      <c r="A116" s="102"/>
      <c r="B116" s="44" t="s">
        <v>389</v>
      </c>
      <c r="C116" s="48">
        <v>11520252</v>
      </c>
      <c r="D116" s="49">
        <v>42320</v>
      </c>
      <c r="E116" s="49">
        <v>42320</v>
      </c>
      <c r="F116" s="49">
        <v>44512</v>
      </c>
      <c r="G116" s="44" t="s">
        <v>392</v>
      </c>
      <c r="H116" s="100"/>
      <c r="I116" s="100"/>
      <c r="J116" s="44" t="s">
        <v>343</v>
      </c>
      <c r="K116" s="44" t="s">
        <v>229</v>
      </c>
      <c r="L116" s="44" t="s">
        <v>247</v>
      </c>
      <c r="M116" s="87" t="s">
        <v>33</v>
      </c>
      <c r="N116" s="44" t="s">
        <v>34</v>
      </c>
      <c r="O116" s="100"/>
      <c r="P116" s="145">
        <v>255441.6</v>
      </c>
      <c r="Q116" s="44">
        <v>8.1</v>
      </c>
      <c r="R116" s="44">
        <v>16</v>
      </c>
      <c r="S116" s="44">
        <v>12.15</v>
      </c>
      <c r="T116" s="44">
        <v>9.52</v>
      </c>
      <c r="U116" s="44">
        <v>182.15</v>
      </c>
      <c r="V116" s="44">
        <v>228</v>
      </c>
      <c r="W116" s="44"/>
      <c r="X116" s="44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44">
        <v>264</v>
      </c>
      <c r="AI116" s="44">
        <v>43</v>
      </c>
      <c r="AJ116" s="44">
        <v>36</v>
      </c>
      <c r="AK116" s="44">
        <v>47.1</v>
      </c>
      <c r="AL116" s="50">
        <v>27</v>
      </c>
      <c r="AM116" s="44">
        <v>18</v>
      </c>
      <c r="AN116" s="44">
        <v>22.6</v>
      </c>
      <c r="AO116" s="44">
        <f t="shared" si="9"/>
        <v>43.613083333333336</v>
      </c>
      <c r="AP116" s="44">
        <f t="shared" si="10"/>
        <v>27.30627777777778</v>
      </c>
      <c r="AQ116" s="100"/>
      <c r="AR116" s="100"/>
    </row>
    <row r="117" spans="1:44" s="86" customFormat="1" ht="30" customHeight="1">
      <c r="A117" s="102"/>
      <c r="B117" s="44" t="s">
        <v>389</v>
      </c>
      <c r="C117" s="48">
        <v>11520252</v>
      </c>
      <c r="D117" s="49">
        <v>42320</v>
      </c>
      <c r="E117" s="49">
        <v>42320</v>
      </c>
      <c r="F117" s="49">
        <v>44512</v>
      </c>
      <c r="G117" s="44" t="s">
        <v>393</v>
      </c>
      <c r="H117" s="100"/>
      <c r="I117" s="100"/>
      <c r="J117" s="44" t="s">
        <v>343</v>
      </c>
      <c r="K117" s="44" t="s">
        <v>229</v>
      </c>
      <c r="L117" s="44" t="s">
        <v>247</v>
      </c>
      <c r="M117" s="87" t="s">
        <v>33</v>
      </c>
      <c r="N117" s="44" t="s">
        <v>34</v>
      </c>
      <c r="O117" s="100"/>
      <c r="P117" s="145">
        <v>255441.6</v>
      </c>
      <c r="Q117" s="44">
        <v>8.1</v>
      </c>
      <c r="R117" s="44">
        <v>16</v>
      </c>
      <c r="S117" s="44">
        <v>12.15</v>
      </c>
      <c r="T117" s="44">
        <v>9.52</v>
      </c>
      <c r="U117" s="44">
        <v>176.94</v>
      </c>
      <c r="V117" s="44">
        <v>228</v>
      </c>
      <c r="W117" s="44"/>
      <c r="X117" s="44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44">
        <v>256</v>
      </c>
      <c r="AI117" s="44">
        <v>43</v>
      </c>
      <c r="AJ117" s="44">
        <v>36</v>
      </c>
      <c r="AK117" s="44">
        <v>53.5</v>
      </c>
      <c r="AL117" s="50">
        <v>27</v>
      </c>
      <c r="AM117" s="44">
        <v>18</v>
      </c>
      <c r="AN117" s="44">
        <v>45</v>
      </c>
      <c r="AO117" s="44">
        <f t="shared" si="9"/>
        <v>43.61486111111111</v>
      </c>
      <c r="AP117" s="44">
        <f t="shared" si="10"/>
        <v>27.3125</v>
      </c>
      <c r="AQ117" s="100"/>
      <c r="AR117" s="100"/>
    </row>
    <row r="118" spans="1:44" s="86" customFormat="1" ht="30" customHeight="1">
      <c r="A118" s="102"/>
      <c r="B118" s="44" t="s">
        <v>389</v>
      </c>
      <c r="C118" s="48">
        <v>11520252</v>
      </c>
      <c r="D118" s="49">
        <v>42320</v>
      </c>
      <c r="E118" s="49">
        <v>42320</v>
      </c>
      <c r="F118" s="49">
        <v>44512</v>
      </c>
      <c r="G118" s="44" t="s">
        <v>394</v>
      </c>
      <c r="H118" s="100"/>
      <c r="I118" s="100"/>
      <c r="J118" s="44" t="s">
        <v>343</v>
      </c>
      <c r="K118" s="44" t="s">
        <v>229</v>
      </c>
      <c r="L118" s="44" t="s">
        <v>247</v>
      </c>
      <c r="M118" s="87" t="s">
        <v>33</v>
      </c>
      <c r="N118" s="44" t="s">
        <v>34</v>
      </c>
      <c r="O118" s="100"/>
      <c r="P118" s="145">
        <v>255441.6</v>
      </c>
      <c r="Q118" s="44">
        <v>8.1</v>
      </c>
      <c r="R118" s="44">
        <v>16</v>
      </c>
      <c r="S118" s="44">
        <v>12.15</v>
      </c>
      <c r="T118" s="44">
        <v>9.52</v>
      </c>
      <c r="U118" s="44">
        <v>163.77</v>
      </c>
      <c r="V118" s="44">
        <v>228</v>
      </c>
      <c r="W118" s="44"/>
      <c r="X118" s="44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44">
        <v>240</v>
      </c>
      <c r="AI118" s="44">
        <v>43</v>
      </c>
      <c r="AJ118" s="44">
        <v>37</v>
      </c>
      <c r="AK118" s="44">
        <v>6.4</v>
      </c>
      <c r="AL118" s="50">
        <v>27</v>
      </c>
      <c r="AM118" s="44">
        <v>19</v>
      </c>
      <c r="AN118" s="44">
        <v>3.6</v>
      </c>
      <c r="AO118" s="44">
        <f t="shared" si="9"/>
        <v>43.61844444444444</v>
      </c>
      <c r="AP118" s="44">
        <f t="shared" si="10"/>
        <v>27.317666666666668</v>
      </c>
      <c r="AQ118" s="100"/>
      <c r="AR118" s="100"/>
    </row>
    <row r="119" spans="1:44" s="86" customFormat="1" ht="30" customHeight="1">
      <c r="A119" s="102"/>
      <c r="B119" s="44" t="s">
        <v>389</v>
      </c>
      <c r="C119" s="48">
        <v>11520252</v>
      </c>
      <c r="D119" s="49">
        <v>42320</v>
      </c>
      <c r="E119" s="49">
        <v>42320</v>
      </c>
      <c r="F119" s="49">
        <v>44512</v>
      </c>
      <c r="G119" s="44" t="s">
        <v>395</v>
      </c>
      <c r="H119" s="100"/>
      <c r="I119" s="100"/>
      <c r="J119" s="44" t="s">
        <v>343</v>
      </c>
      <c r="K119" s="44" t="s">
        <v>229</v>
      </c>
      <c r="L119" s="44" t="s">
        <v>247</v>
      </c>
      <c r="M119" s="87" t="s">
        <v>33</v>
      </c>
      <c r="N119" s="44" t="s">
        <v>34</v>
      </c>
      <c r="O119" s="100"/>
      <c r="P119" s="145">
        <v>239673.6</v>
      </c>
      <c r="Q119" s="44">
        <v>7.6</v>
      </c>
      <c r="R119" s="44">
        <v>16</v>
      </c>
      <c r="S119" s="44">
        <v>11.4</v>
      </c>
      <c r="T119" s="44">
        <v>9.48</v>
      </c>
      <c r="U119" s="44">
        <v>184.02</v>
      </c>
      <c r="V119" s="44">
        <v>228</v>
      </c>
      <c r="W119" s="44"/>
      <c r="X119" s="44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44">
        <v>266</v>
      </c>
      <c r="AI119" s="44">
        <v>43</v>
      </c>
      <c r="AJ119" s="44">
        <v>36</v>
      </c>
      <c r="AK119" s="44">
        <v>27.9</v>
      </c>
      <c r="AL119" s="50">
        <v>27</v>
      </c>
      <c r="AM119" s="44">
        <v>18</v>
      </c>
      <c r="AN119" s="44">
        <v>33.3</v>
      </c>
      <c r="AO119" s="44">
        <f t="shared" si="9"/>
        <v>43.60775</v>
      </c>
      <c r="AP119" s="44">
        <f t="shared" si="10"/>
        <v>27.309250000000002</v>
      </c>
      <c r="AQ119" s="100"/>
      <c r="AR119" s="100"/>
    </row>
    <row r="120" spans="1:44" s="86" customFormat="1" ht="30" customHeight="1">
      <c r="A120" s="102"/>
      <c r="B120" s="44" t="s">
        <v>389</v>
      </c>
      <c r="C120" s="48">
        <v>11520252</v>
      </c>
      <c r="D120" s="49">
        <v>42320</v>
      </c>
      <c r="E120" s="49">
        <v>42320</v>
      </c>
      <c r="F120" s="49">
        <v>44512</v>
      </c>
      <c r="G120" s="44" t="s">
        <v>396</v>
      </c>
      <c r="H120" s="100"/>
      <c r="I120" s="100"/>
      <c r="J120" s="44" t="s">
        <v>343</v>
      </c>
      <c r="K120" s="44" t="s">
        <v>229</v>
      </c>
      <c r="L120" s="44" t="s">
        <v>247</v>
      </c>
      <c r="M120" s="87" t="s">
        <v>33</v>
      </c>
      <c r="N120" s="44" t="s">
        <v>34</v>
      </c>
      <c r="O120" s="100"/>
      <c r="P120" s="145">
        <v>239673.6</v>
      </c>
      <c r="Q120" s="44">
        <v>7.6</v>
      </c>
      <c r="R120" s="44">
        <v>16</v>
      </c>
      <c r="S120" s="44">
        <v>11.4</v>
      </c>
      <c r="T120" s="44">
        <v>9.48</v>
      </c>
      <c r="U120" s="44">
        <v>179.92</v>
      </c>
      <c r="V120" s="44">
        <v>228</v>
      </c>
      <c r="W120" s="44"/>
      <c r="X120" s="44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44">
        <v>265</v>
      </c>
      <c r="AI120" s="44">
        <v>43</v>
      </c>
      <c r="AJ120" s="44">
        <v>36</v>
      </c>
      <c r="AK120" s="44">
        <v>22.3</v>
      </c>
      <c r="AL120" s="50">
        <v>27</v>
      </c>
      <c r="AM120" s="44">
        <v>18</v>
      </c>
      <c r="AN120" s="44">
        <v>7.1</v>
      </c>
      <c r="AO120" s="44">
        <f t="shared" si="9"/>
        <v>43.60619444444445</v>
      </c>
      <c r="AP120" s="44">
        <f t="shared" si="10"/>
        <v>27.301972222222222</v>
      </c>
      <c r="AQ120" s="100"/>
      <c r="AR120" s="100"/>
    </row>
    <row r="121" spans="1:44" s="86" customFormat="1" ht="30" customHeight="1">
      <c r="A121" s="102"/>
      <c r="B121" s="44" t="s">
        <v>389</v>
      </c>
      <c r="C121" s="48">
        <v>11520252</v>
      </c>
      <c r="D121" s="49">
        <v>42320</v>
      </c>
      <c r="E121" s="49">
        <v>42320</v>
      </c>
      <c r="F121" s="49">
        <v>44512</v>
      </c>
      <c r="G121" s="44" t="s">
        <v>397</v>
      </c>
      <c r="H121" s="100"/>
      <c r="I121" s="100"/>
      <c r="J121" s="44" t="s">
        <v>343</v>
      </c>
      <c r="K121" s="44" t="s">
        <v>229</v>
      </c>
      <c r="L121" s="44" t="s">
        <v>247</v>
      </c>
      <c r="M121" s="87" t="s">
        <v>33</v>
      </c>
      <c r="N121" s="44" t="s">
        <v>34</v>
      </c>
      <c r="O121" s="100"/>
      <c r="P121" s="145">
        <v>239673.6</v>
      </c>
      <c r="Q121" s="44">
        <v>7.6</v>
      </c>
      <c r="R121" s="44">
        <v>16</v>
      </c>
      <c r="S121" s="44">
        <v>11.4</v>
      </c>
      <c r="T121" s="44">
        <v>9.48</v>
      </c>
      <c r="U121" s="44">
        <v>188.45</v>
      </c>
      <c r="V121" s="44">
        <v>228</v>
      </c>
      <c r="W121" s="44"/>
      <c r="X121" s="44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44">
        <v>273</v>
      </c>
      <c r="AI121" s="44">
        <v>43</v>
      </c>
      <c r="AJ121" s="44">
        <v>36</v>
      </c>
      <c r="AK121" s="44">
        <v>44.9</v>
      </c>
      <c r="AL121" s="50">
        <v>27</v>
      </c>
      <c r="AM121" s="44">
        <v>18</v>
      </c>
      <c r="AN121" s="44">
        <v>58.8</v>
      </c>
      <c r="AO121" s="44">
        <f t="shared" si="9"/>
        <v>43.61247222222222</v>
      </c>
      <c r="AP121" s="44">
        <f t="shared" si="10"/>
        <v>27.316333333333333</v>
      </c>
      <c r="AQ121" s="100"/>
      <c r="AR121" s="100"/>
    </row>
    <row r="122" spans="1:44" s="86" customFormat="1" ht="30" customHeight="1">
      <c r="A122" s="102"/>
      <c r="B122" s="44" t="s">
        <v>389</v>
      </c>
      <c r="C122" s="48">
        <v>11520252</v>
      </c>
      <c r="D122" s="49">
        <v>42320</v>
      </c>
      <c r="E122" s="49">
        <v>42320</v>
      </c>
      <c r="F122" s="49">
        <v>44512</v>
      </c>
      <c r="G122" s="44" t="s">
        <v>398</v>
      </c>
      <c r="H122" s="100"/>
      <c r="I122" s="100"/>
      <c r="J122" s="44" t="s">
        <v>343</v>
      </c>
      <c r="K122" s="44" t="s">
        <v>229</v>
      </c>
      <c r="L122" s="44" t="s">
        <v>247</v>
      </c>
      <c r="M122" s="87" t="s">
        <v>33</v>
      </c>
      <c r="N122" s="44" t="s">
        <v>34</v>
      </c>
      <c r="O122" s="100"/>
      <c r="P122" s="145">
        <v>179755.2</v>
      </c>
      <c r="Q122" s="44">
        <v>5.7</v>
      </c>
      <c r="R122" s="44">
        <v>16</v>
      </c>
      <c r="S122" s="44">
        <v>8.55</v>
      </c>
      <c r="T122" s="44">
        <v>9.32</v>
      </c>
      <c r="U122" s="44">
        <v>182.95</v>
      </c>
      <c r="V122" s="44">
        <v>228</v>
      </c>
      <c r="W122" s="44"/>
      <c r="X122" s="44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44">
        <v>261</v>
      </c>
      <c r="AI122" s="44">
        <v>43</v>
      </c>
      <c r="AJ122" s="44">
        <v>38</v>
      </c>
      <c r="AK122" s="44">
        <v>5.9</v>
      </c>
      <c r="AL122" s="50">
        <v>27</v>
      </c>
      <c r="AM122" s="44">
        <v>18</v>
      </c>
      <c r="AN122" s="44">
        <v>10.1</v>
      </c>
      <c r="AO122" s="44">
        <f t="shared" si="9"/>
        <v>43.634972222222224</v>
      </c>
      <c r="AP122" s="44">
        <f t="shared" si="10"/>
        <v>27.302805555555555</v>
      </c>
      <c r="AQ122" s="100"/>
      <c r="AR122" s="100"/>
    </row>
    <row r="123" spans="1:44" s="86" customFormat="1" ht="30" customHeight="1">
      <c r="A123" s="102"/>
      <c r="B123" s="44" t="s">
        <v>389</v>
      </c>
      <c r="C123" s="48">
        <v>11520252</v>
      </c>
      <c r="D123" s="49">
        <v>42320</v>
      </c>
      <c r="E123" s="49">
        <v>42320</v>
      </c>
      <c r="F123" s="49">
        <v>44512</v>
      </c>
      <c r="G123" s="44" t="s">
        <v>399</v>
      </c>
      <c r="H123" s="100"/>
      <c r="I123" s="100"/>
      <c r="J123" s="44" t="s">
        <v>343</v>
      </c>
      <c r="K123" s="44" t="s">
        <v>229</v>
      </c>
      <c r="L123" s="44" t="s">
        <v>247</v>
      </c>
      <c r="M123" s="87" t="s">
        <v>33</v>
      </c>
      <c r="N123" s="44" t="s">
        <v>34</v>
      </c>
      <c r="O123" s="100"/>
      <c r="P123" s="145">
        <v>179755.2</v>
      </c>
      <c r="Q123" s="44">
        <v>5.7</v>
      </c>
      <c r="R123" s="44">
        <v>16</v>
      </c>
      <c r="S123" s="44">
        <v>8.55</v>
      </c>
      <c r="T123" s="44">
        <v>9.32</v>
      </c>
      <c r="U123" s="44">
        <v>186.5</v>
      </c>
      <c r="V123" s="44">
        <v>228</v>
      </c>
      <c r="W123" s="44"/>
      <c r="X123" s="44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44">
        <v>265</v>
      </c>
      <c r="AI123" s="44">
        <v>43</v>
      </c>
      <c r="AJ123" s="44">
        <v>38</v>
      </c>
      <c r="AK123" s="44">
        <v>10.9</v>
      </c>
      <c r="AL123" s="50">
        <v>27</v>
      </c>
      <c r="AM123" s="44">
        <v>18</v>
      </c>
      <c r="AN123" s="44">
        <v>2.7</v>
      </c>
      <c r="AO123" s="44">
        <f t="shared" si="9"/>
        <v>43.636361111111114</v>
      </c>
      <c r="AP123" s="44">
        <f t="shared" si="10"/>
        <v>27.30075</v>
      </c>
      <c r="AQ123" s="100"/>
      <c r="AR123" s="100"/>
    </row>
    <row r="124" spans="1:44" s="86" customFormat="1" ht="30" customHeight="1">
      <c r="A124" s="123"/>
      <c r="B124" s="44" t="s">
        <v>400</v>
      </c>
      <c r="C124" s="48">
        <v>11520254</v>
      </c>
      <c r="D124" s="49">
        <v>42335</v>
      </c>
      <c r="E124" s="49">
        <v>42335</v>
      </c>
      <c r="F124" s="49">
        <v>44162</v>
      </c>
      <c r="G124" s="44" t="s">
        <v>401</v>
      </c>
      <c r="H124" s="100"/>
      <c r="I124" s="100"/>
      <c r="J124" s="44" t="s">
        <v>229</v>
      </c>
      <c r="K124" s="44" t="s">
        <v>229</v>
      </c>
      <c r="L124" s="44" t="s">
        <v>247</v>
      </c>
      <c r="M124" s="44" t="s">
        <v>33</v>
      </c>
      <c r="N124" s="44" t="s">
        <v>34</v>
      </c>
      <c r="O124" s="100"/>
      <c r="P124" s="41">
        <v>309053</v>
      </c>
      <c r="Q124" s="44">
        <v>9.8</v>
      </c>
      <c r="R124" s="44">
        <v>9.8</v>
      </c>
      <c r="S124" s="44">
        <v>24</v>
      </c>
      <c r="T124" s="44">
        <v>2.62</v>
      </c>
      <c r="U124" s="44">
        <v>192.62</v>
      </c>
      <c r="V124" s="44">
        <v>220</v>
      </c>
      <c r="W124" s="44"/>
      <c r="X124" s="44"/>
      <c r="Y124" s="100">
        <v>1980</v>
      </c>
      <c r="Z124" s="117">
        <v>42646</v>
      </c>
      <c r="AA124" s="100"/>
      <c r="AB124" s="100"/>
      <c r="AC124" s="100"/>
      <c r="AD124" s="100"/>
      <c r="AE124" s="100"/>
      <c r="AF124" s="100"/>
      <c r="AG124" s="100"/>
      <c r="AH124" s="44">
        <v>250</v>
      </c>
      <c r="AI124" s="44">
        <v>43</v>
      </c>
      <c r="AJ124" s="44">
        <v>43</v>
      </c>
      <c r="AK124" s="44">
        <v>31.2</v>
      </c>
      <c r="AL124" s="50">
        <v>27</v>
      </c>
      <c r="AM124" s="44">
        <v>26</v>
      </c>
      <c r="AN124" s="44">
        <v>19.1</v>
      </c>
      <c r="AO124" s="44">
        <f t="shared" si="9"/>
        <v>43.72533333333334</v>
      </c>
      <c r="AP124" s="44">
        <f t="shared" si="10"/>
        <v>27.43863888888889</v>
      </c>
      <c r="AQ124" s="100"/>
      <c r="AR124" s="100"/>
    </row>
    <row r="125" spans="1:44" s="86" customFormat="1" ht="30" customHeight="1">
      <c r="A125" s="124"/>
      <c r="B125" s="44" t="s">
        <v>402</v>
      </c>
      <c r="C125" s="48">
        <v>11511052</v>
      </c>
      <c r="D125" s="49">
        <v>42381</v>
      </c>
      <c r="E125" s="49">
        <v>42381</v>
      </c>
      <c r="F125" s="49">
        <v>51513</v>
      </c>
      <c r="G125" s="44" t="s">
        <v>403</v>
      </c>
      <c r="H125" s="100"/>
      <c r="I125" s="100"/>
      <c r="J125" s="44" t="s">
        <v>404</v>
      </c>
      <c r="K125" s="44" t="s">
        <v>247</v>
      </c>
      <c r="L125" s="44" t="s">
        <v>247</v>
      </c>
      <c r="M125" s="44" t="s">
        <v>33</v>
      </c>
      <c r="N125" s="44" t="s">
        <v>39</v>
      </c>
      <c r="O125" s="100"/>
      <c r="P125" s="41">
        <v>359510</v>
      </c>
      <c r="Q125" s="44">
        <v>11.4</v>
      </c>
      <c r="R125" s="44">
        <v>15.2</v>
      </c>
      <c r="S125" s="44">
        <v>18</v>
      </c>
      <c r="T125" s="44">
        <v>17.6</v>
      </c>
      <c r="U125" s="44">
        <v>166.8</v>
      </c>
      <c r="V125" s="44">
        <v>200</v>
      </c>
      <c r="W125" s="44"/>
      <c r="X125" s="44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44">
        <v>218.5</v>
      </c>
      <c r="AI125" s="44">
        <v>43</v>
      </c>
      <c r="AJ125" s="44">
        <v>37</v>
      </c>
      <c r="AK125" s="44">
        <v>35.2</v>
      </c>
      <c r="AL125" s="50">
        <v>27</v>
      </c>
      <c r="AM125" s="44">
        <v>43</v>
      </c>
      <c r="AN125" s="44">
        <v>0.2</v>
      </c>
      <c r="AO125" s="44">
        <f t="shared" si="9"/>
        <v>43.626444444444445</v>
      </c>
      <c r="AP125" s="44">
        <f t="shared" si="10"/>
        <v>27.71672222222222</v>
      </c>
      <c r="AQ125" s="87">
        <v>4732032.4281</v>
      </c>
      <c r="AR125" s="87">
        <v>9623575.8551</v>
      </c>
    </row>
    <row r="126" spans="1:44" s="86" customFormat="1" ht="30" customHeight="1">
      <c r="A126" s="124"/>
      <c r="B126" s="44" t="s">
        <v>405</v>
      </c>
      <c r="C126" s="48">
        <v>11520258</v>
      </c>
      <c r="D126" s="49">
        <v>42409</v>
      </c>
      <c r="E126" s="49">
        <v>42409</v>
      </c>
      <c r="F126" s="49">
        <v>44601</v>
      </c>
      <c r="G126" s="44" t="s">
        <v>406</v>
      </c>
      <c r="H126" s="100"/>
      <c r="I126" s="100"/>
      <c r="J126" s="44" t="s">
        <v>407</v>
      </c>
      <c r="K126" s="44" t="s">
        <v>229</v>
      </c>
      <c r="L126" s="44" t="s">
        <v>247</v>
      </c>
      <c r="M126" s="44" t="s">
        <v>33</v>
      </c>
      <c r="N126" s="44" t="s">
        <v>408</v>
      </c>
      <c r="O126" s="100"/>
      <c r="P126" s="41">
        <v>160834</v>
      </c>
      <c r="Q126" s="44">
        <v>5.1</v>
      </c>
      <c r="R126" s="44">
        <v>16</v>
      </c>
      <c r="S126" s="44">
        <v>7.65</v>
      </c>
      <c r="T126" s="44">
        <v>9.35</v>
      </c>
      <c r="U126" s="44">
        <v>191.08</v>
      </c>
      <c r="V126" s="44">
        <v>228</v>
      </c>
      <c r="W126" s="44"/>
      <c r="X126" s="44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44">
        <v>243</v>
      </c>
      <c r="AI126" s="44">
        <v>43</v>
      </c>
      <c r="AJ126" s="44">
        <v>40</v>
      </c>
      <c r="AK126" s="44">
        <v>15</v>
      </c>
      <c r="AL126" s="50">
        <v>27</v>
      </c>
      <c r="AM126" s="44">
        <v>22</v>
      </c>
      <c r="AN126" s="44">
        <v>3.8</v>
      </c>
      <c r="AO126" s="44">
        <f t="shared" si="9"/>
        <v>43.670833333333334</v>
      </c>
      <c r="AP126" s="44">
        <f t="shared" si="10"/>
        <v>27.367722222222223</v>
      </c>
      <c r="AQ126" s="87"/>
      <c r="AR126" s="87"/>
    </row>
    <row r="127" spans="1:44" s="86" customFormat="1" ht="30" customHeight="1">
      <c r="A127" s="124"/>
      <c r="B127" s="44" t="s">
        <v>405</v>
      </c>
      <c r="C127" s="48">
        <v>11520258</v>
      </c>
      <c r="D127" s="49">
        <v>42409</v>
      </c>
      <c r="E127" s="49">
        <v>42409</v>
      </c>
      <c r="F127" s="49">
        <v>44601</v>
      </c>
      <c r="G127" s="44" t="s">
        <v>409</v>
      </c>
      <c r="H127" s="100"/>
      <c r="I127" s="100"/>
      <c r="J127" s="44" t="s">
        <v>407</v>
      </c>
      <c r="K127" s="44" t="s">
        <v>229</v>
      </c>
      <c r="L127" s="44" t="s">
        <v>247</v>
      </c>
      <c r="M127" s="44" t="s">
        <v>33</v>
      </c>
      <c r="N127" s="44" t="s">
        <v>408</v>
      </c>
      <c r="O127" s="100"/>
      <c r="P127" s="41">
        <v>160834</v>
      </c>
      <c r="Q127" s="44">
        <v>5.1</v>
      </c>
      <c r="R127" s="44">
        <v>16</v>
      </c>
      <c r="S127" s="44">
        <v>7.65</v>
      </c>
      <c r="T127" s="44">
        <v>9.35</v>
      </c>
      <c r="U127" s="44">
        <v>155.68</v>
      </c>
      <c r="V127" s="44">
        <v>228</v>
      </c>
      <c r="W127" s="44"/>
      <c r="X127" s="44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44">
        <v>209</v>
      </c>
      <c r="AI127" s="44">
        <v>43</v>
      </c>
      <c r="AJ127" s="44">
        <v>39</v>
      </c>
      <c r="AK127" s="44">
        <v>50.4</v>
      </c>
      <c r="AL127" s="50">
        <v>27</v>
      </c>
      <c r="AM127" s="44">
        <v>21</v>
      </c>
      <c r="AN127" s="44">
        <v>57.5</v>
      </c>
      <c r="AO127" s="44">
        <f t="shared" si="9"/>
        <v>43.664</v>
      </c>
      <c r="AP127" s="44">
        <f t="shared" si="10"/>
        <v>27.365972222222222</v>
      </c>
      <c r="AQ127" s="87"/>
      <c r="AR127" s="87"/>
    </row>
    <row r="128" spans="1:44" s="86" customFormat="1" ht="30" customHeight="1">
      <c r="A128" s="124"/>
      <c r="B128" s="44" t="s">
        <v>405</v>
      </c>
      <c r="C128" s="48">
        <v>11520258</v>
      </c>
      <c r="D128" s="49">
        <v>42409</v>
      </c>
      <c r="E128" s="49">
        <v>42409</v>
      </c>
      <c r="F128" s="49">
        <v>44601</v>
      </c>
      <c r="G128" s="44" t="s">
        <v>410</v>
      </c>
      <c r="H128" s="100"/>
      <c r="I128" s="100"/>
      <c r="J128" s="44" t="s">
        <v>407</v>
      </c>
      <c r="K128" s="44" t="s">
        <v>229</v>
      </c>
      <c r="L128" s="44" t="s">
        <v>247</v>
      </c>
      <c r="M128" s="44" t="s">
        <v>33</v>
      </c>
      <c r="N128" s="44" t="s">
        <v>408</v>
      </c>
      <c r="O128" s="100"/>
      <c r="P128" s="41">
        <v>160834</v>
      </c>
      <c r="Q128" s="44">
        <v>5.1</v>
      </c>
      <c r="R128" s="44">
        <v>16</v>
      </c>
      <c r="S128" s="44">
        <v>7.65</v>
      </c>
      <c r="T128" s="44">
        <v>9.35</v>
      </c>
      <c r="U128" s="44">
        <v>187.07</v>
      </c>
      <c r="V128" s="44">
        <v>228</v>
      </c>
      <c r="W128" s="44"/>
      <c r="X128" s="44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44">
        <v>240</v>
      </c>
      <c r="AI128" s="44">
        <v>43</v>
      </c>
      <c r="AJ128" s="44">
        <v>39</v>
      </c>
      <c r="AK128" s="44">
        <v>36.7</v>
      </c>
      <c r="AL128" s="50">
        <v>27</v>
      </c>
      <c r="AM128" s="44">
        <v>22</v>
      </c>
      <c r="AN128" s="44">
        <v>15.1</v>
      </c>
      <c r="AO128" s="44">
        <f t="shared" si="9"/>
        <v>43.66019444444444</v>
      </c>
      <c r="AP128" s="44">
        <f t="shared" si="10"/>
        <v>27.37086111111111</v>
      </c>
      <c r="AQ128" s="87"/>
      <c r="AR128" s="87"/>
    </row>
    <row r="129" spans="1:44" s="86" customFormat="1" ht="30" customHeight="1">
      <c r="A129" s="124"/>
      <c r="B129" s="44" t="s">
        <v>405</v>
      </c>
      <c r="C129" s="48">
        <v>11520258</v>
      </c>
      <c r="D129" s="49">
        <v>42409</v>
      </c>
      <c r="E129" s="49">
        <v>42409</v>
      </c>
      <c r="F129" s="49">
        <v>44601</v>
      </c>
      <c r="G129" s="44" t="s">
        <v>411</v>
      </c>
      <c r="H129" s="100"/>
      <c r="I129" s="100"/>
      <c r="J129" s="44" t="s">
        <v>407</v>
      </c>
      <c r="K129" s="44" t="s">
        <v>229</v>
      </c>
      <c r="L129" s="44" t="s">
        <v>247</v>
      </c>
      <c r="M129" s="44" t="s">
        <v>33</v>
      </c>
      <c r="N129" s="44" t="s">
        <v>408</v>
      </c>
      <c r="O129" s="100"/>
      <c r="P129" s="41">
        <v>160834</v>
      </c>
      <c r="Q129" s="44">
        <v>5.1</v>
      </c>
      <c r="R129" s="44">
        <v>16</v>
      </c>
      <c r="S129" s="44">
        <v>7.65</v>
      </c>
      <c r="T129" s="44">
        <v>9.35</v>
      </c>
      <c r="U129" s="44">
        <v>135.83</v>
      </c>
      <c r="V129" s="44">
        <v>228</v>
      </c>
      <c r="W129" s="44"/>
      <c r="X129" s="44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44">
        <v>191</v>
      </c>
      <c r="AI129" s="44">
        <v>43</v>
      </c>
      <c r="AJ129" s="44">
        <v>39</v>
      </c>
      <c r="AK129" s="44">
        <v>16.3</v>
      </c>
      <c r="AL129" s="50">
        <v>27</v>
      </c>
      <c r="AM129" s="44">
        <v>21</v>
      </c>
      <c r="AN129" s="44">
        <v>49.9</v>
      </c>
      <c r="AO129" s="44">
        <f t="shared" si="9"/>
        <v>43.65452777777778</v>
      </c>
      <c r="AP129" s="44">
        <f t="shared" si="10"/>
        <v>27.363861111111113</v>
      </c>
      <c r="AQ129" s="87"/>
      <c r="AR129" s="87"/>
    </row>
    <row r="130" spans="1:44" s="86" customFormat="1" ht="30" customHeight="1">
      <c r="A130" s="124"/>
      <c r="B130" s="44" t="s">
        <v>405</v>
      </c>
      <c r="C130" s="48">
        <v>11520259</v>
      </c>
      <c r="D130" s="49">
        <v>42409</v>
      </c>
      <c r="E130" s="49">
        <v>42409</v>
      </c>
      <c r="F130" s="49">
        <v>44601</v>
      </c>
      <c r="G130" s="44" t="s">
        <v>412</v>
      </c>
      <c r="H130" s="100"/>
      <c r="I130" s="100"/>
      <c r="J130" s="44" t="s">
        <v>407</v>
      </c>
      <c r="K130" s="44" t="s">
        <v>229</v>
      </c>
      <c r="L130" s="44" t="s">
        <v>247</v>
      </c>
      <c r="M130" s="44" t="s">
        <v>33</v>
      </c>
      <c r="N130" s="44" t="s">
        <v>408</v>
      </c>
      <c r="O130" s="100"/>
      <c r="P130" s="41">
        <v>403661</v>
      </c>
      <c r="Q130" s="44">
        <v>12.8</v>
      </c>
      <c r="R130" s="44">
        <v>16</v>
      </c>
      <c r="S130" s="44">
        <v>19.2</v>
      </c>
      <c r="T130" s="44">
        <v>9.87</v>
      </c>
      <c r="U130" s="44"/>
      <c r="V130" s="44">
        <v>228</v>
      </c>
      <c r="W130" s="44">
        <v>185.53</v>
      </c>
      <c r="X130" s="44">
        <v>61.47</v>
      </c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44">
        <v>247</v>
      </c>
      <c r="AI130" s="44">
        <v>43</v>
      </c>
      <c r="AJ130" s="44">
        <v>37</v>
      </c>
      <c r="AK130" s="44">
        <v>12.8</v>
      </c>
      <c r="AL130" s="50">
        <v>27</v>
      </c>
      <c r="AM130" s="44">
        <v>24</v>
      </c>
      <c r="AN130" s="44">
        <v>21.2</v>
      </c>
      <c r="AO130" s="44">
        <f t="shared" si="9"/>
        <v>43.620222222222225</v>
      </c>
      <c r="AP130" s="44">
        <f t="shared" si="10"/>
        <v>27.40588888888889</v>
      </c>
      <c r="AQ130" s="87"/>
      <c r="AR130" s="87"/>
    </row>
    <row r="131" spans="1:44" s="86" customFormat="1" ht="30" customHeight="1">
      <c r="A131" s="124"/>
      <c r="B131" s="44" t="s">
        <v>405</v>
      </c>
      <c r="C131" s="48">
        <v>11520259</v>
      </c>
      <c r="D131" s="49">
        <v>42409</v>
      </c>
      <c r="E131" s="49">
        <v>42409</v>
      </c>
      <c r="F131" s="49">
        <v>44601</v>
      </c>
      <c r="G131" s="44" t="s">
        <v>413</v>
      </c>
      <c r="H131" s="100"/>
      <c r="I131" s="100"/>
      <c r="J131" s="44" t="s">
        <v>407</v>
      </c>
      <c r="K131" s="44" t="s">
        <v>229</v>
      </c>
      <c r="L131" s="44" t="s">
        <v>247</v>
      </c>
      <c r="M131" s="44" t="s">
        <v>33</v>
      </c>
      <c r="N131" s="44" t="s">
        <v>408</v>
      </c>
      <c r="O131" s="100"/>
      <c r="P131" s="41">
        <v>403661</v>
      </c>
      <c r="Q131" s="44">
        <v>12.8</v>
      </c>
      <c r="R131" s="44">
        <v>16</v>
      </c>
      <c r="S131" s="44">
        <v>19.2</v>
      </c>
      <c r="T131" s="44">
        <v>9.87</v>
      </c>
      <c r="U131" s="44"/>
      <c r="V131" s="44">
        <v>228</v>
      </c>
      <c r="W131" s="44">
        <v>181.83</v>
      </c>
      <c r="X131" s="44">
        <v>62.17</v>
      </c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44">
        <v>244</v>
      </c>
      <c r="AI131" s="44">
        <v>43</v>
      </c>
      <c r="AJ131" s="44">
        <v>36</v>
      </c>
      <c r="AK131" s="44">
        <v>41.4</v>
      </c>
      <c r="AL131" s="50">
        <v>27</v>
      </c>
      <c r="AM131" s="44">
        <v>24</v>
      </c>
      <c r="AN131" s="44">
        <v>29</v>
      </c>
      <c r="AO131" s="44">
        <f t="shared" si="9"/>
        <v>43.6115</v>
      </c>
      <c r="AP131" s="44">
        <f t="shared" si="10"/>
        <v>27.408055555555553</v>
      </c>
      <c r="AQ131" s="87"/>
      <c r="AR131" s="87"/>
    </row>
    <row r="132" spans="1:44" s="86" customFormat="1" ht="30" customHeight="1">
      <c r="A132" s="124"/>
      <c r="B132" s="44" t="s">
        <v>405</v>
      </c>
      <c r="C132" s="48">
        <v>11520259</v>
      </c>
      <c r="D132" s="49">
        <v>42409</v>
      </c>
      <c r="E132" s="49">
        <v>42409</v>
      </c>
      <c r="F132" s="49">
        <v>44601</v>
      </c>
      <c r="G132" s="44" t="s">
        <v>414</v>
      </c>
      <c r="H132" s="100"/>
      <c r="I132" s="100"/>
      <c r="J132" s="44" t="s">
        <v>407</v>
      </c>
      <c r="K132" s="44" t="s">
        <v>229</v>
      </c>
      <c r="L132" s="44" t="s">
        <v>247</v>
      </c>
      <c r="M132" s="44" t="s">
        <v>33</v>
      </c>
      <c r="N132" s="44" t="s">
        <v>408</v>
      </c>
      <c r="O132" s="100"/>
      <c r="P132" s="41">
        <v>403661</v>
      </c>
      <c r="Q132" s="44">
        <v>12.8</v>
      </c>
      <c r="R132" s="44">
        <v>16</v>
      </c>
      <c r="S132" s="44">
        <v>19.2</v>
      </c>
      <c r="T132" s="44">
        <v>9.87</v>
      </c>
      <c r="U132" s="44"/>
      <c r="V132" s="44">
        <v>228</v>
      </c>
      <c r="W132" s="44">
        <v>147.84</v>
      </c>
      <c r="X132" s="44">
        <v>62.16</v>
      </c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44">
        <v>210</v>
      </c>
      <c r="AI132" s="44">
        <v>43</v>
      </c>
      <c r="AJ132" s="44">
        <v>36</v>
      </c>
      <c r="AK132" s="44">
        <v>19.2</v>
      </c>
      <c r="AL132" s="44">
        <v>27</v>
      </c>
      <c r="AM132" s="44">
        <v>24</v>
      </c>
      <c r="AN132" s="44">
        <v>43.4</v>
      </c>
      <c r="AO132" s="44">
        <f t="shared" si="9"/>
        <v>43.605333333333334</v>
      </c>
      <c r="AP132" s="44">
        <f t="shared" si="10"/>
        <v>27.412055555555554</v>
      </c>
      <c r="AQ132" s="87"/>
      <c r="AR132" s="87"/>
    </row>
    <row r="133" spans="1:44" s="86" customFormat="1" ht="30" customHeight="1">
      <c r="A133" s="124"/>
      <c r="B133" s="44" t="s">
        <v>405</v>
      </c>
      <c r="C133" s="48">
        <v>11520259</v>
      </c>
      <c r="D133" s="49">
        <v>42409</v>
      </c>
      <c r="E133" s="49">
        <v>42409</v>
      </c>
      <c r="F133" s="49">
        <v>44601</v>
      </c>
      <c r="G133" s="44" t="s">
        <v>415</v>
      </c>
      <c r="H133" s="100"/>
      <c r="I133" s="100"/>
      <c r="J133" s="44" t="s">
        <v>407</v>
      </c>
      <c r="K133" s="44" t="s">
        <v>229</v>
      </c>
      <c r="L133" s="44" t="s">
        <v>247</v>
      </c>
      <c r="M133" s="44" t="s">
        <v>33</v>
      </c>
      <c r="N133" s="44" t="s">
        <v>408</v>
      </c>
      <c r="O133" s="100"/>
      <c r="P133" s="41">
        <v>403661</v>
      </c>
      <c r="Q133" s="44">
        <v>12.8</v>
      </c>
      <c r="R133" s="44">
        <v>16</v>
      </c>
      <c r="S133" s="44">
        <v>19.2</v>
      </c>
      <c r="T133" s="44">
        <v>9.87</v>
      </c>
      <c r="U133" s="44"/>
      <c r="V133" s="44">
        <v>228</v>
      </c>
      <c r="W133" s="44">
        <v>139.98</v>
      </c>
      <c r="X133" s="44">
        <v>60.02</v>
      </c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44">
        <v>200</v>
      </c>
      <c r="AI133" s="44">
        <v>43</v>
      </c>
      <c r="AJ133" s="44">
        <v>36</v>
      </c>
      <c r="AK133" s="44">
        <v>26.5</v>
      </c>
      <c r="AL133" s="50">
        <v>27</v>
      </c>
      <c r="AM133" s="44">
        <v>25</v>
      </c>
      <c r="AN133" s="44">
        <v>19.1</v>
      </c>
      <c r="AO133" s="44">
        <f t="shared" si="9"/>
        <v>43.60736111111111</v>
      </c>
      <c r="AP133" s="44">
        <f t="shared" si="10"/>
        <v>27.421972222222223</v>
      </c>
      <c r="AQ133" s="87"/>
      <c r="AR133" s="87"/>
    </row>
    <row r="134" spans="1:44" s="86" customFormat="1" ht="30" customHeight="1">
      <c r="A134" s="124"/>
      <c r="B134" s="44" t="s">
        <v>405</v>
      </c>
      <c r="C134" s="48">
        <v>11520259</v>
      </c>
      <c r="D134" s="49">
        <v>42409</v>
      </c>
      <c r="E134" s="49">
        <v>42409</v>
      </c>
      <c r="F134" s="49">
        <v>44601</v>
      </c>
      <c r="G134" s="44" t="s">
        <v>416</v>
      </c>
      <c r="H134" s="100"/>
      <c r="I134" s="100"/>
      <c r="J134" s="44" t="s">
        <v>407</v>
      </c>
      <c r="K134" s="44" t="s">
        <v>229</v>
      </c>
      <c r="L134" s="44" t="s">
        <v>247</v>
      </c>
      <c r="M134" s="44" t="s">
        <v>33</v>
      </c>
      <c r="N134" s="44" t="s">
        <v>408</v>
      </c>
      <c r="O134" s="100"/>
      <c r="P134" s="41">
        <v>403661</v>
      </c>
      <c r="Q134" s="44">
        <v>12.8</v>
      </c>
      <c r="R134" s="44">
        <v>16</v>
      </c>
      <c r="S134" s="44">
        <v>19.2</v>
      </c>
      <c r="T134" s="44">
        <v>9.87</v>
      </c>
      <c r="U134" s="44"/>
      <c r="V134" s="44">
        <v>228</v>
      </c>
      <c r="W134" s="44">
        <v>133.28</v>
      </c>
      <c r="X134" s="44">
        <v>57.72</v>
      </c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44">
        <v>191</v>
      </c>
      <c r="AI134" s="44">
        <v>43</v>
      </c>
      <c r="AJ134" s="44">
        <v>36</v>
      </c>
      <c r="AK134" s="44">
        <v>42</v>
      </c>
      <c r="AL134" s="50">
        <v>27</v>
      </c>
      <c r="AM134" s="44">
        <v>25</v>
      </c>
      <c r="AN134" s="44">
        <v>52.5</v>
      </c>
      <c r="AO134" s="44">
        <f t="shared" si="9"/>
        <v>43.611666666666665</v>
      </c>
      <c r="AP134" s="44">
        <f t="shared" si="10"/>
        <v>27.431250000000002</v>
      </c>
      <c r="AQ134" s="87"/>
      <c r="AR134" s="87"/>
    </row>
    <row r="135" spans="1:44" s="86" customFormat="1" ht="30" customHeight="1">
      <c r="A135" s="124"/>
      <c r="B135" s="44" t="s">
        <v>405</v>
      </c>
      <c r="C135" s="48">
        <v>11520259</v>
      </c>
      <c r="D135" s="49">
        <v>42409</v>
      </c>
      <c r="E135" s="49">
        <v>42409</v>
      </c>
      <c r="F135" s="49">
        <v>44601</v>
      </c>
      <c r="G135" s="44" t="s">
        <v>417</v>
      </c>
      <c r="H135" s="100"/>
      <c r="I135" s="100"/>
      <c r="J135" s="44" t="s">
        <v>407</v>
      </c>
      <c r="K135" s="44" t="s">
        <v>229</v>
      </c>
      <c r="L135" s="44" t="s">
        <v>247</v>
      </c>
      <c r="M135" s="44" t="s">
        <v>33</v>
      </c>
      <c r="N135" s="44" t="s">
        <v>408</v>
      </c>
      <c r="O135" s="100"/>
      <c r="P135" s="41">
        <v>403661</v>
      </c>
      <c r="Q135" s="44">
        <v>12.8</v>
      </c>
      <c r="R135" s="44">
        <v>16</v>
      </c>
      <c r="S135" s="44">
        <v>19.2</v>
      </c>
      <c r="T135" s="44">
        <v>9.87</v>
      </c>
      <c r="U135" s="44"/>
      <c r="V135" s="44">
        <v>228</v>
      </c>
      <c r="W135" s="44">
        <v>164.11</v>
      </c>
      <c r="X135" s="44">
        <v>55.89</v>
      </c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44">
        <v>220</v>
      </c>
      <c r="AI135" s="44">
        <v>43</v>
      </c>
      <c r="AJ135" s="44">
        <v>37</v>
      </c>
      <c r="AK135" s="44">
        <v>7.2</v>
      </c>
      <c r="AL135" s="50">
        <v>27</v>
      </c>
      <c r="AM135" s="44">
        <v>26</v>
      </c>
      <c r="AN135" s="44">
        <v>9.9</v>
      </c>
      <c r="AO135" s="44">
        <f t="shared" si="9"/>
        <v>43.61866666666667</v>
      </c>
      <c r="AP135" s="44">
        <f t="shared" si="10"/>
        <v>27.436083333333332</v>
      </c>
      <c r="AQ135" s="87"/>
      <c r="AR135" s="87"/>
    </row>
    <row r="136" spans="1:44" s="86" customFormat="1" ht="30" customHeight="1">
      <c r="A136" s="124"/>
      <c r="B136" s="44" t="s">
        <v>405</v>
      </c>
      <c r="C136" s="48">
        <v>11520259</v>
      </c>
      <c r="D136" s="49">
        <v>42409</v>
      </c>
      <c r="E136" s="49">
        <v>42409</v>
      </c>
      <c r="F136" s="49">
        <v>44601</v>
      </c>
      <c r="G136" s="44" t="s">
        <v>418</v>
      </c>
      <c r="H136" s="100"/>
      <c r="I136" s="100"/>
      <c r="J136" s="44" t="s">
        <v>407</v>
      </c>
      <c r="K136" s="44" t="s">
        <v>229</v>
      </c>
      <c r="L136" s="44" t="s">
        <v>247</v>
      </c>
      <c r="M136" s="44" t="s">
        <v>33</v>
      </c>
      <c r="N136" s="44" t="s">
        <v>408</v>
      </c>
      <c r="O136" s="100"/>
      <c r="P136" s="41">
        <v>403661</v>
      </c>
      <c r="Q136" s="44">
        <v>12.8</v>
      </c>
      <c r="R136" s="44">
        <v>16</v>
      </c>
      <c r="S136" s="44">
        <v>19.2</v>
      </c>
      <c r="T136" s="44">
        <v>9.87</v>
      </c>
      <c r="U136" s="44"/>
      <c r="V136" s="44">
        <v>228</v>
      </c>
      <c r="W136" s="44">
        <v>137.27</v>
      </c>
      <c r="X136" s="44">
        <v>54.73</v>
      </c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44">
        <v>192</v>
      </c>
      <c r="AI136" s="44">
        <v>43</v>
      </c>
      <c r="AJ136" s="44">
        <v>36</v>
      </c>
      <c r="AK136" s="44">
        <v>51.8</v>
      </c>
      <c r="AL136" s="50">
        <v>27</v>
      </c>
      <c r="AM136" s="44">
        <v>26</v>
      </c>
      <c r="AN136" s="44">
        <v>42.7</v>
      </c>
      <c r="AO136" s="44">
        <f t="shared" si="9"/>
        <v>43.61438888888889</v>
      </c>
      <c r="AP136" s="44">
        <f t="shared" si="10"/>
        <v>27.445194444444446</v>
      </c>
      <c r="AQ136" s="87"/>
      <c r="AR136" s="87"/>
    </row>
    <row r="137" spans="1:44" s="86" customFormat="1" ht="30" customHeight="1">
      <c r="A137" s="124"/>
      <c r="B137" s="44" t="s">
        <v>405</v>
      </c>
      <c r="C137" s="48">
        <v>11520259</v>
      </c>
      <c r="D137" s="49">
        <v>42409</v>
      </c>
      <c r="E137" s="49">
        <v>42409</v>
      </c>
      <c r="F137" s="49">
        <v>44601</v>
      </c>
      <c r="G137" s="44" t="s">
        <v>419</v>
      </c>
      <c r="H137" s="100"/>
      <c r="I137" s="100"/>
      <c r="J137" s="44" t="s">
        <v>407</v>
      </c>
      <c r="K137" s="44" t="s">
        <v>229</v>
      </c>
      <c r="L137" s="44" t="s">
        <v>247</v>
      </c>
      <c r="M137" s="44" t="s">
        <v>33</v>
      </c>
      <c r="N137" s="44" t="s">
        <v>408</v>
      </c>
      <c r="O137" s="100"/>
      <c r="P137" s="41">
        <v>403661</v>
      </c>
      <c r="Q137" s="44">
        <v>12.8</v>
      </c>
      <c r="R137" s="44">
        <v>16</v>
      </c>
      <c r="S137" s="44">
        <v>19.2</v>
      </c>
      <c r="T137" s="44">
        <v>9.87</v>
      </c>
      <c r="U137" s="44"/>
      <c r="V137" s="44">
        <v>228</v>
      </c>
      <c r="W137" s="44">
        <v>173.93</v>
      </c>
      <c r="X137" s="44">
        <v>59.07</v>
      </c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44">
        <v>233</v>
      </c>
      <c r="AI137" s="44">
        <v>43</v>
      </c>
      <c r="AJ137" s="44">
        <v>36</v>
      </c>
      <c r="AK137" s="44">
        <v>52.6</v>
      </c>
      <c r="AL137" s="50">
        <v>27</v>
      </c>
      <c r="AM137" s="44">
        <v>25</v>
      </c>
      <c r="AN137" s="44">
        <v>19.7</v>
      </c>
      <c r="AO137" s="44">
        <f t="shared" si="9"/>
        <v>43.61461111111111</v>
      </c>
      <c r="AP137" s="44">
        <f t="shared" si="10"/>
        <v>27.42213888888889</v>
      </c>
      <c r="AQ137" s="87"/>
      <c r="AR137" s="87"/>
    </row>
    <row r="138" spans="1:44" s="86" customFormat="1" ht="30" customHeight="1">
      <c r="A138" s="102"/>
      <c r="B138" s="44" t="s">
        <v>420</v>
      </c>
      <c r="C138" s="44">
        <v>11511060</v>
      </c>
      <c r="D138" s="49">
        <v>42438</v>
      </c>
      <c r="E138" s="49">
        <v>42438</v>
      </c>
      <c r="F138" s="49">
        <v>51569</v>
      </c>
      <c r="G138" s="44" t="s">
        <v>421</v>
      </c>
      <c r="H138" s="100"/>
      <c r="I138" s="100"/>
      <c r="J138" s="44" t="s">
        <v>422</v>
      </c>
      <c r="K138" s="44" t="s">
        <v>233</v>
      </c>
      <c r="L138" s="44" t="s">
        <v>225</v>
      </c>
      <c r="M138" s="44" t="s">
        <v>33</v>
      </c>
      <c r="N138" s="44" t="s">
        <v>39</v>
      </c>
      <c r="O138" s="100"/>
      <c r="P138" s="41">
        <v>63072</v>
      </c>
      <c r="Q138" s="44">
        <v>2</v>
      </c>
      <c r="R138" s="44">
        <v>18</v>
      </c>
      <c r="S138" s="44">
        <v>2.67</v>
      </c>
      <c r="T138" s="44">
        <v>2.5</v>
      </c>
      <c r="U138" s="44">
        <v>156.8</v>
      </c>
      <c r="V138" s="44">
        <v>190</v>
      </c>
      <c r="W138" s="44">
        <v>154.3</v>
      </c>
      <c r="X138" s="44">
        <v>174.87</v>
      </c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44">
        <v>329.17</v>
      </c>
      <c r="AI138" s="44">
        <v>43</v>
      </c>
      <c r="AJ138" s="44">
        <v>32</v>
      </c>
      <c r="AK138" s="44">
        <v>3.7</v>
      </c>
      <c r="AL138" s="50">
        <v>26</v>
      </c>
      <c r="AM138" s="44">
        <v>53</v>
      </c>
      <c r="AN138" s="44">
        <v>31.5</v>
      </c>
      <c r="AO138" s="44">
        <f t="shared" si="9"/>
        <v>43.53436111111111</v>
      </c>
      <c r="AP138" s="44">
        <f t="shared" si="10"/>
        <v>26.892083333333332</v>
      </c>
      <c r="AQ138" s="44">
        <v>4720942</v>
      </c>
      <c r="AR138" s="44">
        <v>9557108</v>
      </c>
    </row>
    <row r="139" spans="1:44" s="86" customFormat="1" ht="30" customHeight="1">
      <c r="A139" s="102"/>
      <c r="B139" s="44" t="s">
        <v>423</v>
      </c>
      <c r="C139" s="44">
        <v>11520260</v>
      </c>
      <c r="D139" s="49">
        <v>42460</v>
      </c>
      <c r="E139" s="49">
        <v>42460</v>
      </c>
      <c r="F139" s="49">
        <v>44651</v>
      </c>
      <c r="G139" s="51" t="s">
        <v>424</v>
      </c>
      <c r="H139" s="100"/>
      <c r="I139" s="100"/>
      <c r="J139" s="51" t="s">
        <v>132</v>
      </c>
      <c r="K139" s="51" t="s">
        <v>132</v>
      </c>
      <c r="L139" s="51" t="s">
        <v>27</v>
      </c>
      <c r="M139" s="51" t="s">
        <v>33</v>
      </c>
      <c r="N139" s="44" t="s">
        <v>36</v>
      </c>
      <c r="O139" s="100"/>
      <c r="P139" s="41">
        <v>129298</v>
      </c>
      <c r="Q139" s="44">
        <v>4.1</v>
      </c>
      <c r="R139" s="44">
        <v>8</v>
      </c>
      <c r="S139" s="44">
        <v>12.3</v>
      </c>
      <c r="T139" s="44">
        <v>3.61</v>
      </c>
      <c r="U139" s="44">
        <v>125.11</v>
      </c>
      <c r="V139" s="44">
        <v>160</v>
      </c>
      <c r="W139" s="44">
        <v>121.5</v>
      </c>
      <c r="X139" s="44">
        <v>136.27</v>
      </c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44">
        <v>257.77</v>
      </c>
      <c r="AI139" s="44">
        <v>43</v>
      </c>
      <c r="AJ139" s="44">
        <v>44</v>
      </c>
      <c r="AK139" s="44">
        <v>14.08</v>
      </c>
      <c r="AL139" s="50">
        <v>26</v>
      </c>
      <c r="AM139" s="44">
        <v>50</v>
      </c>
      <c r="AN139" s="44">
        <v>23.67</v>
      </c>
      <c r="AO139" s="44">
        <f t="shared" si="9"/>
        <v>43.73724444444444</v>
      </c>
      <c r="AP139" s="44">
        <f t="shared" si="10"/>
        <v>26.839908333333334</v>
      </c>
      <c r="AQ139" s="44" t="s">
        <v>425</v>
      </c>
      <c r="AR139" s="44" t="s">
        <v>426</v>
      </c>
    </row>
    <row r="140" spans="1:44" s="86" customFormat="1" ht="30" customHeight="1">
      <c r="A140" s="102"/>
      <c r="B140" s="44" t="s">
        <v>427</v>
      </c>
      <c r="C140" s="44">
        <v>11530484</v>
      </c>
      <c r="D140" s="49">
        <v>42457</v>
      </c>
      <c r="E140" s="49">
        <v>42457</v>
      </c>
      <c r="F140" s="49">
        <v>44648</v>
      </c>
      <c r="G140" s="51" t="s">
        <v>428</v>
      </c>
      <c r="H140" s="100"/>
      <c r="I140" s="100"/>
      <c r="J140" s="51" t="s">
        <v>247</v>
      </c>
      <c r="K140" s="51" t="s">
        <v>247</v>
      </c>
      <c r="L140" s="51" t="s">
        <v>247</v>
      </c>
      <c r="M140" s="51" t="s">
        <v>33</v>
      </c>
      <c r="N140" s="44" t="s">
        <v>429</v>
      </c>
      <c r="O140" s="100"/>
      <c r="P140" s="41">
        <v>50458</v>
      </c>
      <c r="Q140" s="44">
        <v>1.6</v>
      </c>
      <c r="R140" s="44">
        <v>20</v>
      </c>
      <c r="S140" s="44">
        <v>1.92</v>
      </c>
      <c r="T140" s="44">
        <v>26</v>
      </c>
      <c r="U140" s="44">
        <v>249</v>
      </c>
      <c r="V140" s="44">
        <v>162</v>
      </c>
      <c r="W140" s="44">
        <v>223</v>
      </c>
      <c r="X140" s="44">
        <v>41</v>
      </c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44">
        <v>264</v>
      </c>
      <c r="AI140" s="44">
        <v>43</v>
      </c>
      <c r="AJ140" s="44">
        <v>32</v>
      </c>
      <c r="AK140" s="44">
        <v>51.28</v>
      </c>
      <c r="AL140" s="50">
        <v>27</v>
      </c>
      <c r="AM140" s="44">
        <v>49</v>
      </c>
      <c r="AN140" s="44">
        <v>45.64</v>
      </c>
      <c r="AO140" s="44">
        <f t="shared" si="9"/>
        <v>43.547577777777775</v>
      </c>
      <c r="AP140" s="44">
        <f t="shared" si="10"/>
        <v>27.829344444444445</v>
      </c>
      <c r="AQ140" s="44" t="s">
        <v>430</v>
      </c>
      <c r="AR140" s="44" t="s">
        <v>431</v>
      </c>
    </row>
    <row r="141" spans="1:44" s="86" customFormat="1" ht="30" customHeight="1">
      <c r="A141" s="125"/>
      <c r="B141" s="81" t="s">
        <v>432</v>
      </c>
      <c r="C141" s="82">
        <v>11530375</v>
      </c>
      <c r="D141" s="89">
        <v>41243</v>
      </c>
      <c r="E141" s="89">
        <v>41243</v>
      </c>
      <c r="F141" s="89">
        <v>43434</v>
      </c>
      <c r="G141" s="81" t="s">
        <v>433</v>
      </c>
      <c r="H141" s="81"/>
      <c r="I141" s="81"/>
      <c r="J141" s="81" t="s">
        <v>132</v>
      </c>
      <c r="K141" s="81" t="s">
        <v>132</v>
      </c>
      <c r="L141" s="81" t="s">
        <v>27</v>
      </c>
      <c r="M141" s="81" t="s">
        <v>33</v>
      </c>
      <c r="N141" s="81" t="s">
        <v>434</v>
      </c>
      <c r="O141" s="81"/>
      <c r="P141" s="84">
        <v>473040</v>
      </c>
      <c r="Q141" s="81">
        <v>15</v>
      </c>
      <c r="R141" s="81"/>
      <c r="S141" s="81"/>
      <c r="T141" s="81">
        <v>76</v>
      </c>
      <c r="U141" s="81">
        <v>198</v>
      </c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>
        <v>375.5</v>
      </c>
      <c r="AI141" s="81">
        <v>43</v>
      </c>
      <c r="AJ141" s="81">
        <v>31</v>
      </c>
      <c r="AK141" s="81">
        <v>57.3</v>
      </c>
      <c r="AL141" s="81">
        <v>26</v>
      </c>
      <c r="AM141" s="81">
        <v>44</v>
      </c>
      <c r="AN141" s="81">
        <v>55.7</v>
      </c>
      <c r="AO141" s="81">
        <f t="shared" si="9"/>
        <v>43.532583333333335</v>
      </c>
      <c r="AP141" s="81">
        <f t="shared" si="10"/>
        <v>26.748805555555556</v>
      </c>
      <c r="AQ141" s="81"/>
      <c r="AR141" s="81"/>
    </row>
    <row r="142" spans="1:44" s="86" customFormat="1" ht="30" customHeight="1">
      <c r="A142" s="81"/>
      <c r="B142" s="81" t="s">
        <v>432</v>
      </c>
      <c r="C142" s="82">
        <v>11530375</v>
      </c>
      <c r="D142" s="89">
        <v>41243</v>
      </c>
      <c r="E142" s="89">
        <v>41243</v>
      </c>
      <c r="F142" s="89">
        <v>43434</v>
      </c>
      <c r="G142" s="81" t="s">
        <v>435</v>
      </c>
      <c r="H142" s="81"/>
      <c r="I142" s="81"/>
      <c r="J142" s="81" t="s">
        <v>132</v>
      </c>
      <c r="K142" s="81" t="s">
        <v>132</v>
      </c>
      <c r="L142" s="81" t="s">
        <v>27</v>
      </c>
      <c r="M142" s="81" t="s">
        <v>33</v>
      </c>
      <c r="N142" s="81" t="s">
        <v>434</v>
      </c>
      <c r="O142" s="81"/>
      <c r="P142" s="84">
        <v>409968</v>
      </c>
      <c r="Q142" s="81">
        <v>13</v>
      </c>
      <c r="R142" s="81"/>
      <c r="S142" s="81"/>
      <c r="T142" s="81">
        <v>33</v>
      </c>
      <c r="U142" s="81">
        <v>102</v>
      </c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>
        <v>253.4</v>
      </c>
      <c r="AI142" s="81">
        <v>43</v>
      </c>
      <c r="AJ142" s="81">
        <v>58</v>
      </c>
      <c r="AK142" s="81">
        <v>3.8</v>
      </c>
      <c r="AL142" s="81">
        <v>26</v>
      </c>
      <c r="AM142" s="81">
        <v>53</v>
      </c>
      <c r="AN142" s="81">
        <v>54.1</v>
      </c>
      <c r="AO142" s="81">
        <f t="shared" si="9"/>
        <v>43.96772222222222</v>
      </c>
      <c r="AP142" s="81">
        <f t="shared" si="10"/>
        <v>26.89836111111111</v>
      </c>
      <c r="AQ142" s="81"/>
      <c r="AR142" s="81"/>
    </row>
    <row r="143" spans="1:44" s="86" customFormat="1" ht="30" customHeight="1">
      <c r="A143" s="102"/>
      <c r="B143" s="44" t="s">
        <v>436</v>
      </c>
      <c r="C143" s="44">
        <v>11530489</v>
      </c>
      <c r="D143" s="49">
        <v>42493</v>
      </c>
      <c r="E143" s="49">
        <v>42493</v>
      </c>
      <c r="F143" s="49">
        <v>44168</v>
      </c>
      <c r="G143" s="51" t="s">
        <v>437</v>
      </c>
      <c r="H143" s="100"/>
      <c r="I143" s="100"/>
      <c r="J143" s="51" t="s">
        <v>347</v>
      </c>
      <c r="K143" s="51" t="s">
        <v>247</v>
      </c>
      <c r="L143" s="51" t="s">
        <v>247</v>
      </c>
      <c r="M143" s="51" t="s">
        <v>33</v>
      </c>
      <c r="N143" s="44" t="s">
        <v>438</v>
      </c>
      <c r="O143" s="100"/>
      <c r="P143" s="41">
        <v>239674</v>
      </c>
      <c r="Q143" s="44">
        <v>7.6</v>
      </c>
      <c r="R143" s="44"/>
      <c r="S143" s="44"/>
      <c r="T143" s="44">
        <v>13.32</v>
      </c>
      <c r="U143" s="44">
        <v>193.32</v>
      </c>
      <c r="V143" s="44">
        <v>200</v>
      </c>
      <c r="W143" s="44">
        <v>180</v>
      </c>
      <c r="X143" s="44">
        <v>69</v>
      </c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44">
        <v>249</v>
      </c>
      <c r="AI143" s="44">
        <v>43</v>
      </c>
      <c r="AJ143" s="44">
        <v>38</v>
      </c>
      <c r="AK143" s="44">
        <v>57.3</v>
      </c>
      <c r="AL143" s="50">
        <v>27</v>
      </c>
      <c r="AM143" s="44">
        <v>33</v>
      </c>
      <c r="AN143" s="44">
        <v>34.4</v>
      </c>
      <c r="AO143" s="44">
        <f t="shared" si="9"/>
        <v>43.64925</v>
      </c>
      <c r="AP143" s="44">
        <f t="shared" si="10"/>
        <v>27.559555555555555</v>
      </c>
      <c r="AQ143" s="44"/>
      <c r="AR143" s="44"/>
    </row>
    <row r="144" spans="1:44" s="86" customFormat="1" ht="30" customHeight="1">
      <c r="A144" s="102"/>
      <c r="B144" s="44" t="s">
        <v>439</v>
      </c>
      <c r="C144" s="44">
        <v>11530490</v>
      </c>
      <c r="D144" s="49">
        <v>42495</v>
      </c>
      <c r="E144" s="49">
        <v>42495</v>
      </c>
      <c r="F144" s="49">
        <v>44686</v>
      </c>
      <c r="G144" s="51" t="s">
        <v>440</v>
      </c>
      <c r="H144" s="100"/>
      <c r="I144" s="100"/>
      <c r="J144" s="51" t="s">
        <v>247</v>
      </c>
      <c r="K144" s="51" t="s">
        <v>247</v>
      </c>
      <c r="L144" s="51" t="s">
        <v>247</v>
      </c>
      <c r="M144" s="51" t="s">
        <v>33</v>
      </c>
      <c r="N144" s="44" t="s">
        <v>441</v>
      </c>
      <c r="O144" s="100"/>
      <c r="P144" s="41">
        <v>0</v>
      </c>
      <c r="Q144" s="44">
        <v>0</v>
      </c>
      <c r="R144" s="44">
        <v>30</v>
      </c>
      <c r="S144" s="44"/>
      <c r="T144" s="44">
        <v>5.85</v>
      </c>
      <c r="U144" s="44">
        <v>175.05</v>
      </c>
      <c r="V144" s="44">
        <v>200</v>
      </c>
      <c r="W144" s="44">
        <v>169.2</v>
      </c>
      <c r="X144" s="44">
        <v>29.9</v>
      </c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44" t="s">
        <v>442</v>
      </c>
      <c r="AI144" s="44">
        <v>43</v>
      </c>
      <c r="AJ144" s="44">
        <v>35</v>
      </c>
      <c r="AK144" s="44">
        <v>11.6</v>
      </c>
      <c r="AL144" s="50">
        <v>27</v>
      </c>
      <c r="AM144" s="44">
        <v>51</v>
      </c>
      <c r="AN144" s="44">
        <v>16.8</v>
      </c>
      <c r="AO144" s="44">
        <f t="shared" si="9"/>
        <v>43.586555555555556</v>
      </c>
      <c r="AP144" s="44">
        <f t="shared" si="10"/>
        <v>27.854666666666667</v>
      </c>
      <c r="AQ144" s="44" t="s">
        <v>443</v>
      </c>
      <c r="AR144" s="44" t="s">
        <v>444</v>
      </c>
    </row>
    <row r="145" spans="1:44" s="86" customFormat="1" ht="30" customHeight="1">
      <c r="A145" s="126"/>
      <c r="B145" s="44" t="s">
        <v>445</v>
      </c>
      <c r="C145" s="48">
        <v>11520263</v>
      </c>
      <c r="D145" s="49">
        <v>42542</v>
      </c>
      <c r="E145" s="49">
        <v>42542</v>
      </c>
      <c r="F145" s="49">
        <v>43374</v>
      </c>
      <c r="G145" s="44" t="s">
        <v>446</v>
      </c>
      <c r="H145" s="100"/>
      <c r="I145" s="100"/>
      <c r="J145" s="44" t="s">
        <v>447</v>
      </c>
      <c r="K145" s="44" t="s">
        <v>304</v>
      </c>
      <c r="L145" s="44" t="s">
        <v>305</v>
      </c>
      <c r="M145" s="44" t="s">
        <v>33</v>
      </c>
      <c r="N145" s="44" t="s">
        <v>34</v>
      </c>
      <c r="O145" s="100"/>
      <c r="P145" s="41">
        <v>1002845</v>
      </c>
      <c r="Q145" s="44">
        <v>31.8</v>
      </c>
      <c r="R145" s="44"/>
      <c r="S145" s="44"/>
      <c r="T145" s="44">
        <v>7.72</v>
      </c>
      <c r="U145" s="44">
        <v>252.72</v>
      </c>
      <c r="V145" s="44">
        <v>280</v>
      </c>
      <c r="W145" s="44">
        <v>245</v>
      </c>
      <c r="X145" s="44">
        <v>55</v>
      </c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44">
        <v>300</v>
      </c>
      <c r="AI145" s="44">
        <v>43</v>
      </c>
      <c r="AJ145" s="44">
        <v>23</v>
      </c>
      <c r="AK145" s="44">
        <v>5.28</v>
      </c>
      <c r="AL145" s="50">
        <v>27</v>
      </c>
      <c r="AM145" s="44">
        <v>28</v>
      </c>
      <c r="AN145" s="44">
        <v>53.22</v>
      </c>
      <c r="AO145" s="44">
        <f t="shared" si="9"/>
        <v>43.3848</v>
      </c>
      <c r="AP145" s="44">
        <f t="shared" si="10"/>
        <v>27.48145</v>
      </c>
      <c r="AQ145" s="100"/>
      <c r="AR145" s="100"/>
    </row>
    <row r="146" spans="1:44" s="86" customFormat="1" ht="30" customHeight="1">
      <c r="A146" s="126"/>
      <c r="B146" s="44" t="s">
        <v>64</v>
      </c>
      <c r="C146" s="48">
        <v>11511098</v>
      </c>
      <c r="D146" s="49">
        <v>42591</v>
      </c>
      <c r="E146" s="49">
        <v>42591</v>
      </c>
      <c r="F146" s="49">
        <v>51722</v>
      </c>
      <c r="G146" s="44" t="s">
        <v>448</v>
      </c>
      <c r="H146" s="100"/>
      <c r="I146" s="100"/>
      <c r="J146" s="44" t="s">
        <v>449</v>
      </c>
      <c r="K146" s="44" t="s">
        <v>132</v>
      </c>
      <c r="L146" s="44" t="s">
        <v>27</v>
      </c>
      <c r="M146" s="44" t="s">
        <v>33</v>
      </c>
      <c r="N146" s="44"/>
      <c r="O146" s="100"/>
      <c r="P146" s="41">
        <v>44150</v>
      </c>
      <c r="Q146" s="44">
        <v>1.4</v>
      </c>
      <c r="R146" s="44">
        <v>7</v>
      </c>
      <c r="S146" s="44">
        <v>4.8</v>
      </c>
      <c r="T146" s="44">
        <v>4.1</v>
      </c>
      <c r="U146" s="44">
        <v>136.45</v>
      </c>
      <c r="V146" s="44">
        <v>190</v>
      </c>
      <c r="W146" s="44">
        <v>132.35</v>
      </c>
      <c r="X146" s="44">
        <v>172.45</v>
      </c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44">
        <v>304.8</v>
      </c>
      <c r="AI146" s="44">
        <v>43</v>
      </c>
      <c r="AJ146" s="44">
        <v>40</v>
      </c>
      <c r="AK146" s="44">
        <v>6</v>
      </c>
      <c r="AL146" s="50">
        <v>26</v>
      </c>
      <c r="AM146" s="44">
        <v>47</v>
      </c>
      <c r="AN146" s="44">
        <v>48.3</v>
      </c>
      <c r="AO146" s="44">
        <f t="shared" si="9"/>
        <v>43.66833333333333</v>
      </c>
      <c r="AP146" s="44">
        <f t="shared" si="10"/>
        <v>26.796750000000003</v>
      </c>
      <c r="AQ146" s="87" t="s">
        <v>450</v>
      </c>
      <c r="AR146" s="87" t="s">
        <v>451</v>
      </c>
    </row>
    <row r="147" spans="1:44" s="86" customFormat="1" ht="30" customHeight="1">
      <c r="A147" s="102"/>
      <c r="B147" s="44" t="s">
        <v>64</v>
      </c>
      <c r="C147" s="48">
        <v>11511101</v>
      </c>
      <c r="D147" s="49">
        <v>42605</v>
      </c>
      <c r="E147" s="49">
        <v>42605</v>
      </c>
      <c r="F147" s="49">
        <v>51736</v>
      </c>
      <c r="G147" s="44" t="s">
        <v>452</v>
      </c>
      <c r="H147" s="100"/>
      <c r="I147" s="100"/>
      <c r="J147" s="44" t="s">
        <v>453</v>
      </c>
      <c r="K147" s="44" t="s">
        <v>105</v>
      </c>
      <c r="L147" s="44" t="s">
        <v>84</v>
      </c>
      <c r="M147" s="44" t="s">
        <v>33</v>
      </c>
      <c r="N147" s="44"/>
      <c r="O147" s="100"/>
      <c r="P147" s="41">
        <v>69379</v>
      </c>
      <c r="Q147" s="44">
        <v>2.2</v>
      </c>
      <c r="R147" s="44">
        <v>11</v>
      </c>
      <c r="S147" s="44">
        <v>4.8</v>
      </c>
      <c r="T147" s="44">
        <v>9</v>
      </c>
      <c r="U147" s="44">
        <v>177</v>
      </c>
      <c r="V147" s="44">
        <v>190</v>
      </c>
      <c r="W147" s="44">
        <v>168</v>
      </c>
      <c r="X147" s="44">
        <v>22</v>
      </c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44">
        <v>190</v>
      </c>
      <c r="AI147" s="44">
        <v>43</v>
      </c>
      <c r="AJ147" s="44">
        <v>56</v>
      </c>
      <c r="AK147" s="44">
        <v>1.8</v>
      </c>
      <c r="AL147" s="50">
        <v>27</v>
      </c>
      <c r="AM147" s="44">
        <v>22</v>
      </c>
      <c r="AN147" s="44">
        <v>13.8</v>
      </c>
      <c r="AO147" s="44">
        <f t="shared" si="9"/>
        <v>43.93383333333333</v>
      </c>
      <c r="AP147" s="44">
        <f t="shared" si="10"/>
        <v>27.3705</v>
      </c>
      <c r="AQ147" s="87" t="s">
        <v>454</v>
      </c>
      <c r="AR147" s="87" t="s">
        <v>455</v>
      </c>
    </row>
    <row r="148" spans="1:44" s="86" customFormat="1" ht="30" customHeight="1">
      <c r="A148" s="127"/>
      <c r="B148" s="44" t="s">
        <v>456</v>
      </c>
      <c r="C148" s="48">
        <v>11520084</v>
      </c>
      <c r="D148" s="49">
        <v>40420</v>
      </c>
      <c r="E148" s="49">
        <v>40420</v>
      </c>
      <c r="F148" s="49">
        <v>44803</v>
      </c>
      <c r="G148" s="44" t="s">
        <v>457</v>
      </c>
      <c r="H148" s="100"/>
      <c r="I148" s="100"/>
      <c r="J148" s="44" t="s">
        <v>458</v>
      </c>
      <c r="K148" s="44" t="s">
        <v>247</v>
      </c>
      <c r="L148" s="44" t="s">
        <v>247</v>
      </c>
      <c r="M148" s="44" t="s">
        <v>33</v>
      </c>
      <c r="N148" s="44" t="s">
        <v>459</v>
      </c>
      <c r="O148" s="100" t="s">
        <v>460</v>
      </c>
      <c r="P148" s="41">
        <v>304920</v>
      </c>
      <c r="Q148" s="44">
        <v>9.76</v>
      </c>
      <c r="R148" s="44"/>
      <c r="S148" s="44"/>
      <c r="T148" s="44">
        <v>20.4</v>
      </c>
      <c r="U148" s="44">
        <v>254</v>
      </c>
      <c r="V148" s="44">
        <v>270</v>
      </c>
      <c r="W148" s="44">
        <v>233.6</v>
      </c>
      <c r="X148" s="44">
        <v>57.4</v>
      </c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44">
        <v>291</v>
      </c>
      <c r="AI148" s="44">
        <v>43</v>
      </c>
      <c r="AJ148" s="44">
        <v>31</v>
      </c>
      <c r="AK148" s="44">
        <v>50.2</v>
      </c>
      <c r="AL148" s="50">
        <v>27</v>
      </c>
      <c r="AM148" s="44">
        <v>46</v>
      </c>
      <c r="AN148" s="44">
        <v>15.2</v>
      </c>
      <c r="AO148" s="44">
        <f>AI148+AJ148/60+AK148/3600</f>
        <v>43.530611111111114</v>
      </c>
      <c r="AP148" s="44">
        <f>AL148+AM148/60+AN148/3600</f>
        <v>27.770888888888887</v>
      </c>
      <c r="AQ148" s="87"/>
      <c r="AR148" s="87"/>
    </row>
    <row r="149" spans="1:44" s="86" customFormat="1" ht="15.75">
      <c r="A149" s="102"/>
      <c r="B149" s="44" t="s">
        <v>461</v>
      </c>
      <c r="C149" s="48">
        <v>11520276</v>
      </c>
      <c r="D149" s="49">
        <v>42611</v>
      </c>
      <c r="E149" s="49">
        <v>42611</v>
      </c>
      <c r="F149" s="49">
        <v>44802</v>
      </c>
      <c r="G149" s="44" t="s">
        <v>462</v>
      </c>
      <c r="H149" s="100"/>
      <c r="I149" s="100"/>
      <c r="J149" s="44" t="s">
        <v>463</v>
      </c>
      <c r="K149" s="44" t="s">
        <v>86</v>
      </c>
      <c r="L149" s="44" t="s">
        <v>84</v>
      </c>
      <c r="M149" s="44" t="s">
        <v>33</v>
      </c>
      <c r="N149" s="44"/>
      <c r="O149" s="100"/>
      <c r="P149" s="41">
        <v>160834</v>
      </c>
      <c r="Q149" s="44">
        <v>5.1</v>
      </c>
      <c r="R149" s="44"/>
      <c r="S149" s="44"/>
      <c r="T149" s="44">
        <v>7.3</v>
      </c>
      <c r="U149" s="44">
        <v>187.3</v>
      </c>
      <c r="V149" s="44">
        <v>200</v>
      </c>
      <c r="W149" s="44">
        <v>180</v>
      </c>
      <c r="X149" s="44">
        <v>9</v>
      </c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44">
        <v>189</v>
      </c>
      <c r="AI149" s="44">
        <v>43</v>
      </c>
      <c r="AJ149" s="44">
        <v>55</v>
      </c>
      <c r="AK149" s="44">
        <v>12.4</v>
      </c>
      <c r="AL149" s="50">
        <v>27</v>
      </c>
      <c r="AM149" s="44">
        <v>28</v>
      </c>
      <c r="AN149" s="44">
        <v>5.3</v>
      </c>
      <c r="AO149" s="44">
        <f>AI149+AJ149/60+AK149/3600</f>
        <v>43.92011111111111</v>
      </c>
      <c r="AP149" s="44">
        <f>AL149+AM149/60+AN149/3600</f>
        <v>27.468138888888888</v>
      </c>
      <c r="AQ149" s="87"/>
      <c r="AR149" s="87"/>
    </row>
    <row r="150" spans="1:44" s="94" customFormat="1" ht="24">
      <c r="A150" s="91" t="s">
        <v>464</v>
      </c>
      <c r="B150" s="44" t="s">
        <v>465</v>
      </c>
      <c r="C150" s="88">
        <v>11520280</v>
      </c>
      <c r="D150" s="89">
        <v>42656</v>
      </c>
      <c r="E150" s="89">
        <v>42656</v>
      </c>
      <c r="F150" s="89">
        <v>44847</v>
      </c>
      <c r="G150" s="81" t="s">
        <v>466</v>
      </c>
      <c r="H150" s="87"/>
      <c r="I150" s="87"/>
      <c r="J150" s="87" t="s">
        <v>83</v>
      </c>
      <c r="K150" s="87" t="s">
        <v>83</v>
      </c>
      <c r="L150" s="87" t="s">
        <v>84</v>
      </c>
      <c r="M150" s="87" t="s">
        <v>33</v>
      </c>
      <c r="N150" s="81"/>
      <c r="O150" s="87"/>
      <c r="P150" s="90">
        <v>179755</v>
      </c>
      <c r="Q150" s="87">
        <v>5.7</v>
      </c>
      <c r="R150" s="87">
        <v>10</v>
      </c>
      <c r="S150" s="87">
        <v>13.68</v>
      </c>
      <c r="T150" s="87">
        <v>10.29</v>
      </c>
      <c r="U150" s="87">
        <v>156.29</v>
      </c>
      <c r="V150" s="87">
        <v>185</v>
      </c>
      <c r="W150" s="87">
        <v>146</v>
      </c>
      <c r="X150" s="87">
        <v>93.43</v>
      </c>
      <c r="Y150" s="87"/>
      <c r="Z150" s="87"/>
      <c r="AA150" s="87"/>
      <c r="AB150" s="87"/>
      <c r="AC150" s="87"/>
      <c r="AD150" s="87"/>
      <c r="AE150" s="87"/>
      <c r="AF150" s="87"/>
      <c r="AG150" s="87"/>
      <c r="AH150" s="87">
        <v>239.43</v>
      </c>
      <c r="AI150" s="87">
        <v>43</v>
      </c>
      <c r="AJ150" s="87">
        <v>47</v>
      </c>
      <c r="AK150" s="87">
        <v>58.9</v>
      </c>
      <c r="AL150" s="87">
        <v>27</v>
      </c>
      <c r="AM150" s="87">
        <v>8</v>
      </c>
      <c r="AN150" s="87">
        <v>56.7</v>
      </c>
      <c r="AO150" s="87">
        <f>AI150+AJ150/60+AK150/3600</f>
        <v>43.79969444444444</v>
      </c>
      <c r="AP150" s="87">
        <f>AL150+AM150/60+AN150/3600</f>
        <v>27.149083333333333</v>
      </c>
      <c r="AQ150" s="87"/>
      <c r="AR150" s="87"/>
    </row>
    <row r="151" spans="1:44" s="86" customFormat="1" ht="114.75">
      <c r="A151" s="102"/>
      <c r="B151" s="44" t="s">
        <v>420</v>
      </c>
      <c r="C151" s="48">
        <v>11511118</v>
      </c>
      <c r="D151" s="49">
        <v>42684</v>
      </c>
      <c r="E151" s="49">
        <v>42684</v>
      </c>
      <c r="F151" s="49">
        <v>49267</v>
      </c>
      <c r="G151" s="44" t="s">
        <v>467</v>
      </c>
      <c r="H151" s="100"/>
      <c r="I151" s="100"/>
      <c r="J151" s="44" t="s">
        <v>468</v>
      </c>
      <c r="K151" s="44" t="s">
        <v>279</v>
      </c>
      <c r="L151" s="44" t="s">
        <v>225</v>
      </c>
      <c r="M151" s="44" t="s">
        <v>33</v>
      </c>
      <c r="N151" s="44"/>
      <c r="O151" s="100"/>
      <c r="P151" s="41">
        <v>450964</v>
      </c>
      <c r="Q151" s="44">
        <v>14.3</v>
      </c>
      <c r="R151" s="44">
        <v>30</v>
      </c>
      <c r="S151" s="44">
        <v>11.44</v>
      </c>
      <c r="T151" s="44">
        <v>30</v>
      </c>
      <c r="U151" s="44">
        <v>53.31</v>
      </c>
      <c r="V151" s="44">
        <v>60</v>
      </c>
      <c r="W151" s="44">
        <v>32.59</v>
      </c>
      <c r="X151" s="44">
        <v>168.01</v>
      </c>
      <c r="Y151" s="100">
        <v>2014</v>
      </c>
      <c r="Z151" s="100">
        <v>42684</v>
      </c>
      <c r="AA151" s="100"/>
      <c r="AB151" s="100"/>
      <c r="AC151" s="100"/>
      <c r="AD151" s="100"/>
      <c r="AE151" s="100"/>
      <c r="AF151" s="100"/>
      <c r="AG151" s="100"/>
      <c r="AH151" s="44">
        <v>200.6</v>
      </c>
      <c r="AI151" s="44">
        <v>43</v>
      </c>
      <c r="AJ151" s="44">
        <v>38</v>
      </c>
      <c r="AK151" s="44">
        <v>44.9</v>
      </c>
      <c r="AL151" s="50">
        <v>27</v>
      </c>
      <c r="AM151" s="44">
        <v>8</v>
      </c>
      <c r="AN151" s="44">
        <v>37.9</v>
      </c>
      <c r="AO151" s="44">
        <f>AI151+AJ151/60+AK151/3600</f>
        <v>43.645805555555555</v>
      </c>
      <c r="AP151" s="44">
        <f>AL151+AM151/60+AN151/3600</f>
        <v>27.14386111111111</v>
      </c>
      <c r="AQ151" s="81" t="s">
        <v>469</v>
      </c>
      <c r="AR151" s="87"/>
    </row>
    <row r="152" spans="1:44" s="86" customFormat="1" ht="114.75">
      <c r="A152" s="102"/>
      <c r="B152" s="44" t="s">
        <v>420</v>
      </c>
      <c r="C152" s="48">
        <v>11511118</v>
      </c>
      <c r="D152" s="49">
        <v>42684</v>
      </c>
      <c r="E152" s="49">
        <v>42684</v>
      </c>
      <c r="F152" s="49">
        <v>49267</v>
      </c>
      <c r="G152" s="44" t="s">
        <v>470</v>
      </c>
      <c r="H152" s="100"/>
      <c r="I152" s="100"/>
      <c r="J152" s="44" t="s">
        <v>468</v>
      </c>
      <c r="K152" s="44" t="s">
        <v>279</v>
      </c>
      <c r="L152" s="44" t="s">
        <v>225</v>
      </c>
      <c r="M152" s="44" t="s">
        <v>33</v>
      </c>
      <c r="N152" s="44"/>
      <c r="O152" s="100"/>
      <c r="P152" s="41">
        <v>450964</v>
      </c>
      <c r="Q152" s="44"/>
      <c r="R152" s="44"/>
      <c r="S152" s="44"/>
      <c r="T152" s="44">
        <v>11.77</v>
      </c>
      <c r="U152" s="44">
        <v>44.33</v>
      </c>
      <c r="V152" s="44">
        <v>60</v>
      </c>
      <c r="W152" s="44">
        <v>32.56</v>
      </c>
      <c r="X152" s="44">
        <v>169.24</v>
      </c>
      <c r="Y152" s="100">
        <v>2014</v>
      </c>
      <c r="Z152" s="100">
        <v>42684</v>
      </c>
      <c r="AA152" s="100"/>
      <c r="AB152" s="100"/>
      <c r="AC152" s="100"/>
      <c r="AD152" s="100"/>
      <c r="AE152" s="100"/>
      <c r="AF152" s="100"/>
      <c r="AG152" s="100"/>
      <c r="AH152" s="44">
        <v>201.8</v>
      </c>
      <c r="AI152" s="44">
        <v>43</v>
      </c>
      <c r="AJ152" s="44">
        <v>38</v>
      </c>
      <c r="AK152" s="44">
        <v>51.7</v>
      </c>
      <c r="AL152" s="50">
        <v>27</v>
      </c>
      <c r="AM152" s="44">
        <v>8</v>
      </c>
      <c r="AN152" s="44">
        <v>35.6</v>
      </c>
      <c r="AO152" s="44">
        <f>AI152+AJ152/60+AK152/3600</f>
        <v>43.64769444444445</v>
      </c>
      <c r="AP152" s="44">
        <f>AL152+AM152/60+AN152/3600</f>
        <v>27.14322222222222</v>
      </c>
      <c r="AQ152" s="81" t="s">
        <v>469</v>
      </c>
      <c r="AR152" s="87"/>
    </row>
    <row r="153" spans="1:23" s="136" customFormat="1" ht="38.25">
      <c r="A153" s="130"/>
      <c r="B153" s="131" t="s">
        <v>471</v>
      </c>
      <c r="C153" s="132">
        <v>395</v>
      </c>
      <c r="D153" s="133">
        <v>37071</v>
      </c>
      <c r="E153" s="133">
        <v>37071</v>
      </c>
      <c r="F153" s="133">
        <v>46202</v>
      </c>
      <c r="G153" s="130" t="s">
        <v>472</v>
      </c>
      <c r="H153" s="130"/>
      <c r="I153" s="130"/>
      <c r="J153" s="140" t="s">
        <v>362</v>
      </c>
      <c r="K153" s="133" t="s">
        <v>362</v>
      </c>
      <c r="L153" s="133" t="s">
        <v>247</v>
      </c>
      <c r="M153" s="135" t="s">
        <v>33</v>
      </c>
      <c r="N153" s="128">
        <v>283824</v>
      </c>
      <c r="O153" s="128">
        <v>283824</v>
      </c>
      <c r="P153" s="146">
        <v>283824</v>
      </c>
      <c r="Q153" s="133"/>
      <c r="R153" s="130"/>
      <c r="S153" s="130"/>
      <c r="T153" s="130"/>
      <c r="U153" s="130"/>
      <c r="V153" s="130"/>
      <c r="W153" s="130"/>
    </row>
    <row r="154" spans="1:23" s="136" customFormat="1" ht="12.75">
      <c r="A154" s="130"/>
      <c r="B154" s="131" t="s">
        <v>473</v>
      </c>
      <c r="C154" s="132">
        <v>200099</v>
      </c>
      <c r="D154" s="133">
        <v>38120</v>
      </c>
      <c r="E154" s="133">
        <v>38127</v>
      </c>
      <c r="F154" s="133">
        <v>47258</v>
      </c>
      <c r="G154" s="135" t="s">
        <v>474</v>
      </c>
      <c r="H154" s="130"/>
      <c r="I154" s="130"/>
      <c r="J154" s="135" t="s">
        <v>475</v>
      </c>
      <c r="K154" s="130" t="s">
        <v>304</v>
      </c>
      <c r="L154" s="133" t="s">
        <v>247</v>
      </c>
      <c r="M154" s="134" t="s">
        <v>33</v>
      </c>
      <c r="N154" s="128">
        <v>190000</v>
      </c>
      <c r="O154" s="128">
        <v>190000</v>
      </c>
      <c r="P154" s="146">
        <v>190000</v>
      </c>
      <c r="Q154" s="133"/>
      <c r="R154" s="130"/>
      <c r="S154" s="130"/>
      <c r="T154" s="130"/>
      <c r="U154" s="130"/>
      <c r="V154" s="130"/>
      <c r="W154" s="130"/>
    </row>
    <row r="155" spans="1:23" s="136" customFormat="1" ht="12.75">
      <c r="A155" s="130"/>
      <c r="B155" s="131" t="s">
        <v>473</v>
      </c>
      <c r="C155" s="132">
        <v>200138</v>
      </c>
      <c r="D155" s="133">
        <v>38216</v>
      </c>
      <c r="E155" s="133">
        <v>38222</v>
      </c>
      <c r="F155" s="133">
        <v>47320</v>
      </c>
      <c r="G155" s="135" t="s">
        <v>476</v>
      </c>
      <c r="H155" s="130"/>
      <c r="I155" s="130"/>
      <c r="J155" s="135" t="s">
        <v>477</v>
      </c>
      <c r="K155" s="130" t="s">
        <v>304</v>
      </c>
      <c r="L155" s="133" t="s">
        <v>247</v>
      </c>
      <c r="M155" s="134" t="s">
        <v>33</v>
      </c>
      <c r="N155" s="128">
        <v>180000</v>
      </c>
      <c r="O155" s="128">
        <v>180000</v>
      </c>
      <c r="P155" s="146">
        <v>180000</v>
      </c>
      <c r="Q155" s="133"/>
      <c r="R155" s="130"/>
      <c r="S155" s="130"/>
      <c r="T155" s="130"/>
      <c r="U155" s="130"/>
      <c r="V155" s="130"/>
      <c r="W155" s="130"/>
    </row>
    <row r="156" spans="1:23" s="136" customFormat="1" ht="12.75">
      <c r="A156" s="130"/>
      <c r="B156" s="131" t="s">
        <v>473</v>
      </c>
      <c r="C156" s="137">
        <v>21510030</v>
      </c>
      <c r="D156" s="133">
        <v>39489</v>
      </c>
      <c r="E156" s="133">
        <v>39489</v>
      </c>
      <c r="F156" s="133">
        <v>48621</v>
      </c>
      <c r="G156" s="135" t="s">
        <v>478</v>
      </c>
      <c r="H156" s="130"/>
      <c r="I156" s="130"/>
      <c r="J156" s="135" t="s">
        <v>304</v>
      </c>
      <c r="K156" s="130" t="s">
        <v>304</v>
      </c>
      <c r="L156" s="133" t="s">
        <v>247</v>
      </c>
      <c r="M156" s="134" t="s">
        <v>33</v>
      </c>
      <c r="N156" s="128">
        <v>551900</v>
      </c>
      <c r="O156" s="128">
        <v>551900</v>
      </c>
      <c r="P156" s="146">
        <v>551900</v>
      </c>
      <c r="Q156" s="133"/>
      <c r="R156" s="138"/>
      <c r="S156" s="138"/>
      <c r="T156" s="138"/>
      <c r="U156" s="138"/>
      <c r="V156" s="138"/>
      <c r="W156" s="138"/>
    </row>
    <row r="157" spans="1:23" s="136" customFormat="1" ht="12.75">
      <c r="A157" s="130"/>
      <c r="B157" s="131" t="s">
        <v>473</v>
      </c>
      <c r="C157" s="137">
        <v>21510092</v>
      </c>
      <c r="D157" s="133">
        <v>39951</v>
      </c>
      <c r="E157" s="133">
        <v>39951</v>
      </c>
      <c r="F157" s="133">
        <v>49081</v>
      </c>
      <c r="G157" s="135" t="s">
        <v>479</v>
      </c>
      <c r="H157" s="139"/>
      <c r="I157" s="130"/>
      <c r="J157" s="141" t="s">
        <v>480</v>
      </c>
      <c r="K157" s="139" t="s">
        <v>304</v>
      </c>
      <c r="L157" s="133" t="s">
        <v>247</v>
      </c>
      <c r="M157" s="134" t="s">
        <v>33</v>
      </c>
      <c r="N157" s="128">
        <v>95000</v>
      </c>
      <c r="O157" s="128">
        <v>95000</v>
      </c>
      <c r="P157" s="146">
        <v>110000</v>
      </c>
      <c r="Q157" s="130"/>
      <c r="R157" s="130"/>
      <c r="S157" s="130"/>
      <c r="T157" s="130"/>
      <c r="U157" s="130"/>
      <c r="V157" s="130"/>
      <c r="W157" s="130"/>
    </row>
    <row r="158" spans="1:23" s="136" customFormat="1" ht="12.75">
      <c r="A158" s="130"/>
      <c r="B158" s="131" t="s">
        <v>473</v>
      </c>
      <c r="C158" s="137">
        <v>21510100</v>
      </c>
      <c r="D158" s="133">
        <v>40001</v>
      </c>
      <c r="E158" s="133">
        <v>40001</v>
      </c>
      <c r="F158" s="133">
        <v>49131</v>
      </c>
      <c r="G158" s="135" t="s">
        <v>481</v>
      </c>
      <c r="H158" s="130"/>
      <c r="I158" s="130"/>
      <c r="J158" s="135" t="s">
        <v>482</v>
      </c>
      <c r="K158" s="130" t="s">
        <v>304</v>
      </c>
      <c r="L158" s="133" t="s">
        <v>247</v>
      </c>
      <c r="M158" s="134" t="s">
        <v>33</v>
      </c>
      <c r="N158" s="128">
        <v>200000</v>
      </c>
      <c r="O158" s="128">
        <v>200000</v>
      </c>
      <c r="P158" s="146">
        <v>200000</v>
      </c>
      <c r="Q158" s="133"/>
      <c r="R158" s="130"/>
      <c r="S158" s="130"/>
      <c r="T158" s="130"/>
      <c r="U158" s="130"/>
      <c r="V158" s="130"/>
      <c r="W158" s="130"/>
    </row>
    <row r="159" spans="1:23" s="136" customFormat="1" ht="38.25">
      <c r="A159" s="130"/>
      <c r="B159" s="131" t="s">
        <v>420</v>
      </c>
      <c r="C159" s="137" t="s">
        <v>483</v>
      </c>
      <c r="D159" s="133">
        <v>40119</v>
      </c>
      <c r="E159" s="133">
        <v>42684</v>
      </c>
      <c r="F159" s="133">
        <v>49267</v>
      </c>
      <c r="G159" s="135" t="s">
        <v>467</v>
      </c>
      <c r="H159" s="130"/>
      <c r="I159" s="130"/>
      <c r="J159" s="135" t="s">
        <v>468</v>
      </c>
      <c r="K159" s="130" t="s">
        <v>279</v>
      </c>
      <c r="L159" s="133" t="s">
        <v>247</v>
      </c>
      <c r="M159" s="134" t="s">
        <v>33</v>
      </c>
      <c r="N159" s="128">
        <v>450964</v>
      </c>
      <c r="O159" s="128">
        <v>450964</v>
      </c>
      <c r="P159" s="146">
        <v>450964</v>
      </c>
      <c r="Q159" s="133"/>
      <c r="R159" s="130"/>
      <c r="S159" s="130"/>
      <c r="T159" s="130"/>
      <c r="U159" s="130"/>
      <c r="V159" s="130"/>
      <c r="W159" s="130"/>
    </row>
    <row r="160" spans="1:23" s="136" customFormat="1" ht="38.25">
      <c r="A160" s="130"/>
      <c r="B160" s="131" t="s">
        <v>420</v>
      </c>
      <c r="C160" s="137" t="s">
        <v>483</v>
      </c>
      <c r="D160" s="133">
        <v>40119</v>
      </c>
      <c r="E160" s="133">
        <v>42684</v>
      </c>
      <c r="F160" s="133">
        <v>49267</v>
      </c>
      <c r="G160" s="135" t="s">
        <v>470</v>
      </c>
      <c r="H160" s="130"/>
      <c r="I160" s="130"/>
      <c r="J160" s="135" t="s">
        <v>468</v>
      </c>
      <c r="K160" s="130" t="s">
        <v>279</v>
      </c>
      <c r="L160" s="133" t="s">
        <v>247</v>
      </c>
      <c r="M160" s="134" t="s">
        <v>33</v>
      </c>
      <c r="N160" s="128">
        <v>450964</v>
      </c>
      <c r="O160" s="128">
        <v>450964</v>
      </c>
      <c r="P160" s="146">
        <v>0</v>
      </c>
      <c r="Q160" s="133"/>
      <c r="R160" s="130"/>
      <c r="S160" s="130"/>
      <c r="T160" s="130"/>
      <c r="U160" s="130"/>
      <c r="V160" s="130"/>
      <c r="W160" s="130"/>
    </row>
    <row r="161" spans="1:237" ht="12.75">
      <c r="A161" s="3"/>
      <c r="B161" s="16"/>
      <c r="C161" s="17"/>
      <c r="G161" s="18"/>
      <c r="M161" s="18"/>
      <c r="O161" s="10"/>
      <c r="P161" s="147">
        <f>SUM(P2:P160)</f>
        <v>39162483.400000006</v>
      </c>
      <c r="Q161" s="10"/>
      <c r="R161" s="19"/>
      <c r="T161" s="19"/>
      <c r="Y161" s="1"/>
      <c r="Z161" s="1"/>
      <c r="AA161" s="63"/>
      <c r="AB161" s="63"/>
      <c r="AC161" s="63"/>
      <c r="AD161" s="63"/>
      <c r="AE161" s="63"/>
      <c r="AF161" s="63"/>
      <c r="AG161" s="63"/>
      <c r="AH161" s="6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</row>
    <row r="162" spans="1:237" ht="12.75">
      <c r="A162" s="3"/>
      <c r="B162" s="16"/>
      <c r="C162" s="17"/>
      <c r="G162" s="18"/>
      <c r="M162" s="20"/>
      <c r="P162" s="9"/>
      <c r="Q162" s="10"/>
      <c r="R162" s="19"/>
      <c r="T162" s="19"/>
      <c r="Y162" s="1"/>
      <c r="Z162" s="1"/>
      <c r="AA162" s="63"/>
      <c r="AB162" s="63"/>
      <c r="AC162" s="63"/>
      <c r="AD162" s="63"/>
      <c r="AE162" s="63"/>
      <c r="AF162" s="63"/>
      <c r="AG162" s="63"/>
      <c r="AH162" s="6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</row>
    <row r="163" spans="1:237" ht="12.75">
      <c r="A163" s="3"/>
      <c r="B163" s="16"/>
      <c r="C163" s="17"/>
      <c r="G163" s="18"/>
      <c r="M163" s="148" t="s">
        <v>33</v>
      </c>
      <c r="N163" s="149"/>
      <c r="O163" s="150"/>
      <c r="P163" s="150"/>
      <c r="Q163" s="10"/>
      <c r="R163" s="19"/>
      <c r="T163" s="19"/>
      <c r="Y163" s="1"/>
      <c r="Z163" s="1"/>
      <c r="AA163" s="63"/>
      <c r="AB163" s="63"/>
      <c r="AC163" s="63"/>
      <c r="AD163" s="63"/>
      <c r="AE163" s="63"/>
      <c r="AF163" s="63"/>
      <c r="AG163" s="63"/>
      <c r="AH163" s="6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</row>
    <row r="164" spans="1:237" ht="12.75">
      <c r="A164" s="3"/>
      <c r="B164" s="16"/>
      <c r="C164" s="17"/>
      <c r="G164" s="18"/>
      <c r="M164" s="18"/>
      <c r="O164" s="10"/>
      <c r="P164" s="3"/>
      <c r="Q164" s="10"/>
      <c r="R164" s="19"/>
      <c r="T164" s="19"/>
      <c r="Y164" s="1"/>
      <c r="Z164" s="1"/>
      <c r="AA164" s="63"/>
      <c r="AB164" s="63"/>
      <c r="AC164" s="63"/>
      <c r="AD164" s="63"/>
      <c r="AE164" s="63"/>
      <c r="AF164" s="63"/>
      <c r="AG164" s="63"/>
      <c r="AH164" s="6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</row>
    <row r="165" spans="1:47" s="62" customFormat="1" ht="19.5" customHeight="1">
      <c r="A165" s="53"/>
      <c r="B165" s="129" t="s">
        <v>62</v>
      </c>
      <c r="C165" s="55"/>
      <c r="D165" s="56"/>
      <c r="E165" s="56"/>
      <c r="F165" s="56"/>
      <c r="G165" s="57"/>
      <c r="H165" s="58"/>
      <c r="I165" s="58"/>
      <c r="J165" s="57"/>
      <c r="K165" s="57"/>
      <c r="L165" s="57"/>
      <c r="M165" s="54"/>
      <c r="N165" s="57"/>
      <c r="O165" s="58"/>
      <c r="P165" s="59"/>
      <c r="Q165" s="59"/>
      <c r="R165" s="59"/>
      <c r="S165" s="59"/>
      <c r="T165" s="59"/>
      <c r="U165" s="59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60"/>
      <c r="AK165" s="60"/>
      <c r="AL165" s="60"/>
      <c r="AM165" s="60"/>
      <c r="AN165" s="60"/>
      <c r="AO165" s="60"/>
      <c r="AP165" s="60"/>
      <c r="AQ165" s="61"/>
      <c r="AR165" s="61"/>
      <c r="AS165" s="58"/>
      <c r="AT165" s="58"/>
      <c r="AU165" s="58"/>
    </row>
    <row r="166" spans="27:34" ht="12.75">
      <c r="AA166" s="63"/>
      <c r="AB166" s="63"/>
      <c r="AC166" s="63"/>
      <c r="AD166" s="63"/>
      <c r="AE166" s="63"/>
      <c r="AF166" s="63"/>
      <c r="AG166" s="63"/>
      <c r="AH166" s="63"/>
    </row>
    <row r="167" spans="27:34" ht="12.75">
      <c r="AA167" s="63"/>
      <c r="AB167" s="63"/>
      <c r="AC167" s="63"/>
      <c r="AD167" s="63"/>
      <c r="AE167" s="63"/>
      <c r="AF167" s="63"/>
      <c r="AG167" s="63"/>
      <c r="AH167" s="63"/>
    </row>
    <row r="168" spans="27:34" ht="12.75">
      <c r="AA168" s="63"/>
      <c r="AB168" s="63"/>
      <c r="AC168" s="63"/>
      <c r="AD168" s="63"/>
      <c r="AE168" s="63"/>
      <c r="AF168" s="63"/>
      <c r="AG168" s="63"/>
      <c r="AH168" s="63"/>
    </row>
    <row r="169" spans="27:34" ht="12.75">
      <c r="AA169" s="63"/>
      <c r="AB169" s="63"/>
      <c r="AC169" s="63"/>
      <c r="AD169" s="63"/>
      <c r="AE169" s="63"/>
      <c r="AF169" s="63"/>
      <c r="AG169" s="63"/>
      <c r="AH169" s="63"/>
    </row>
  </sheetData>
  <sheetProtection/>
  <mergeCells count="2">
    <mergeCell ref="AK1:AM1"/>
    <mergeCell ref="AN1:A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Gertruda</dc:creator>
  <cp:keywords/>
  <dc:description/>
  <cp:lastModifiedBy>Venelina</cp:lastModifiedBy>
  <dcterms:created xsi:type="dcterms:W3CDTF">1996-10-14T23:33:28Z</dcterms:created>
  <dcterms:modified xsi:type="dcterms:W3CDTF">2017-01-03T12:21:02Z</dcterms:modified>
  <cp:category/>
  <cp:version/>
  <cp:contentType/>
  <cp:contentStatus/>
</cp:coreProperties>
</file>